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56" windowHeight="8112" tabRatio="986" activeTab="0"/>
  </bookViews>
  <sheets>
    <sheet name=" Краснореченка" sheetId="1" r:id="rId1"/>
  </sheets>
  <definedNames>
    <definedName name="_xlnm.Print_Titles" localSheetId="0">' Краснореченка'!$11:$12</definedName>
  </definedNames>
  <calcPr fullCalcOnLoad="1"/>
</workbook>
</file>

<file path=xl/sharedStrings.xml><?xml version="1.0" encoding="utf-8"?>
<sst xmlns="http://schemas.openxmlformats.org/spreadsheetml/2006/main" count="513" uniqueCount="245">
  <si>
    <t>Балансовая стоимость, руб.</t>
  </si>
  <si>
    <t>Остаточная стоимость, руб.</t>
  </si>
  <si>
    <t>---</t>
  </si>
  <si>
    <t>100</t>
  </si>
  <si>
    <t>РЕЕСТР</t>
  </si>
  <si>
    <t>муниципального имущества администрации Краснореченского сельского поселения Грибановского муниципального района Воронежской области</t>
  </si>
  <si>
    <t>РАЗДЕЛ 1. НЕДВИЖИМОЕ ИМУЩЕСТВО</t>
  </si>
  <si>
    <t>Подраздел 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</si>
  <si>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</si>
  <si>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</si>
  <si>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</si>
  <si>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</si>
  <si>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</si>
  <si>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Процент износа,%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</si>
  <si>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</si>
  <si>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</si>
  <si>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</si>
  <si>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</si>
  <si>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</si>
  <si>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Подраздел 2.Нежилые здания, нежилые строения, нежилые помещения</t>
  </si>
  <si>
    <t>Здание сельской администрации</t>
  </si>
  <si>
    <t>с.Краснореченка, улица Советская, дом 1</t>
  </si>
  <si>
    <t>________</t>
  </si>
  <si>
    <t>193,1 кв.м.</t>
  </si>
  <si>
    <t>0</t>
  </si>
  <si>
    <t>Администрация Краснореченского сельского поселения</t>
  </si>
  <si>
    <t xml:space="preserve">27.12.2005г.акт премки-передачи </t>
  </si>
  <si>
    <t>Постановление Администрации Краснореченского сельского поселения Грибановского муниципального района Воронежской области № 34 от 06.12.2005 г.</t>
  </si>
  <si>
    <t>МКУК «ЦДИ Краснореченского сельского поселения»</t>
  </si>
  <si>
    <t>Подраздел 3.Объекты и сооружения</t>
  </si>
  <si>
    <t>Балка Лог Степь</t>
  </si>
  <si>
    <t>с.Краснореченка</t>
  </si>
  <si>
    <t>36-36-10/001/2012-013</t>
  </si>
  <si>
    <t>9 379 кв.м.</t>
  </si>
  <si>
    <t>04.07.2013г.</t>
  </si>
  <si>
    <t>Свидетельство о гос.регистрации права  36-АД 012208</t>
  </si>
  <si>
    <t>Подраздел 4.Земельные участки</t>
  </si>
  <si>
    <t>Земельный участок, категория земель: земли сельскохозяйственного назначения:Для сельскохозяйственного использования</t>
  </si>
  <si>
    <t>36:09:4400004:83</t>
  </si>
  <si>
    <t>346300+/-5149 кв.м</t>
  </si>
  <si>
    <t>28.04.2014г.</t>
  </si>
  <si>
    <t>Свидетельство о гос.регистрации права  36-АД 335873</t>
  </si>
  <si>
    <t>36:09:4400004:81</t>
  </si>
  <si>
    <t>429100+/-5732 кв.м</t>
  </si>
  <si>
    <t>Свидетельство о гос.регистрации права  36-АД 335872</t>
  </si>
  <si>
    <t>Распоряжение правительства Воронежской области №418-р от 05.06.2014г.,акт о приеме-передаче №2 от 10.07.2014г.</t>
  </si>
  <si>
    <t>36:09:4400004:82</t>
  </si>
  <si>
    <t>1168200+/-9457 кв.м</t>
  </si>
  <si>
    <t>6207581,16</t>
  </si>
  <si>
    <t>Свидетельство о гос.регистрации права  36-АД 335874</t>
  </si>
  <si>
    <t>Распоряжение правительства Воронежской области №418-р от 05.06.2014г.,акт о приеме-передаче №1 от 10.07.2014г.</t>
  </si>
  <si>
    <t>Подраздел 5.Автомобильные дороги</t>
  </si>
  <si>
    <t>Дороги общего пользования местного значения ул.Советская</t>
  </si>
  <si>
    <t>20 213 828 ОП МП 01</t>
  </si>
  <si>
    <t>17.02.2014г.</t>
  </si>
  <si>
    <t>Постановление администрации Краснореченского сельского поселения Грибановского муниципального района Воронежской области № 9 от 17.02.2014 г.</t>
  </si>
  <si>
    <t>Дороги общего пользования местного значения ул.Пролетарская</t>
  </si>
  <si>
    <t>20 213 828 ОП МП 02</t>
  </si>
  <si>
    <t>Дороги общего пользования местного значения ул.Калинина</t>
  </si>
  <si>
    <t>20 213 828 ОП МП 03</t>
  </si>
  <si>
    <t>Дороги общего пользования местного значения ул.Ленинская</t>
  </si>
  <si>
    <t>Подраздел 6.Казна</t>
  </si>
  <si>
    <t xml:space="preserve">Автоматизированная блочная котельная с прокладкой газопровода среднего давления СОШ, СДК, администрации в с.Краснореченка, ул.Ленинская,9-А Грибановского района Воронежской области </t>
  </si>
  <si>
    <t>22 кв.м</t>
  </si>
  <si>
    <t>4004381,80</t>
  </si>
  <si>
    <t>РАЗДЕЛ 2. ДВИЖИМОЕ ИМУЩЕСТВО</t>
  </si>
  <si>
    <t>Подраздел 1.Транспорт</t>
  </si>
  <si>
    <t xml:space="preserve"> Автомобиль легковой ВАЗ 2106</t>
  </si>
  <si>
    <t>122256,00</t>
  </si>
  <si>
    <t>Подраздел 2.Машины и оборудования</t>
  </si>
  <si>
    <t>Компьютер</t>
  </si>
  <si>
    <t>25940,00</t>
  </si>
  <si>
    <t>15.11.2007г.</t>
  </si>
  <si>
    <t>МФУ Canon 4100</t>
  </si>
  <si>
    <t>6290,00</t>
  </si>
  <si>
    <t>ФАКС</t>
  </si>
  <si>
    <t>4600,00</t>
  </si>
  <si>
    <t>Телефон Samsyng</t>
  </si>
  <si>
    <t>1090,00</t>
  </si>
  <si>
    <t>28.08.2012г.</t>
  </si>
  <si>
    <t>МФУ Canon 4400</t>
  </si>
  <si>
    <t>7100,00</t>
  </si>
  <si>
    <t>Устройство оповещения</t>
  </si>
  <si>
    <t>54725,00</t>
  </si>
  <si>
    <t>04.09.2014г.</t>
  </si>
  <si>
    <t>Постановление Администрации Грибановского муниципального района № 626 от 04.09.2014 г.</t>
  </si>
  <si>
    <t>Антенна усилительная</t>
  </si>
  <si>
    <t>2700,00</t>
  </si>
  <si>
    <t>00.09.2015г.</t>
  </si>
  <si>
    <t>Музыкальная звукоусилительная система</t>
  </si>
  <si>
    <t>29300,00</t>
  </si>
  <si>
    <t>04.05.2011г.</t>
  </si>
  <si>
    <t>Прибор учета теплопотребления</t>
  </si>
  <si>
    <t>80</t>
  </si>
  <si>
    <t>68200,00</t>
  </si>
  <si>
    <t>30.12.2013г.</t>
  </si>
  <si>
    <t>Подраздел 3.Производственный и хозяйственный инвентарь</t>
  </si>
  <si>
    <t>Подраздел 4.Библиотечный фонд</t>
  </si>
  <si>
    <t>ИТОГО</t>
  </si>
  <si>
    <t>Главный бухгалтер                                                                                  М.Н.Белолипецкая</t>
  </si>
  <si>
    <t>103616,25</t>
  </si>
  <si>
    <t>Постановление администрации Грибановского муниципального района Воронежской области № 46 от 10.02.2017г.</t>
  </si>
  <si>
    <t>Воинское захоронение времен гражданской войны(воинское захоронение №541)</t>
  </si>
  <si>
    <t xml:space="preserve">10.02.2017г.акт премки-передачи </t>
  </si>
  <si>
    <t>36:09:1900005:67</t>
  </si>
  <si>
    <t>Памятник погибшим воинам односельчанам в ВОВ 1941-1945гг.</t>
  </si>
  <si>
    <t>54 кв.м.</t>
  </si>
  <si>
    <t>Собственность № 36:09:1900005:67-36/005/2017-1 от 31.08.2017г.Постановление администрации Краснореченского сельского поселения Грибановского муниципального района Воронежской области № 24 от 01.09.2017г.</t>
  </si>
  <si>
    <t>31.08.2017г.</t>
  </si>
  <si>
    <t>36:09;1900003:120</t>
  </si>
  <si>
    <t>акт премки-передачи от 18.05.2015г.</t>
  </si>
  <si>
    <t>Земельный участок, категория земель: земли населенных пунктов:Мемориальные комплексы,монументы,памятники и памятные знаки</t>
  </si>
  <si>
    <t>36:09:1900005:66</t>
  </si>
  <si>
    <t>364+/-7 кв.м.</t>
  </si>
  <si>
    <t>209503,84</t>
  </si>
  <si>
    <t>Собственность №  36:09:1900005:66-36/005/2017-1 от 15.09.2017</t>
  </si>
  <si>
    <t>Железобитонная изгородь протяженностью 362м., установленная на кладбище с.Краснореченка</t>
  </si>
  <si>
    <t>36:09:1900007:69</t>
  </si>
  <si>
    <t>362м.</t>
  </si>
  <si>
    <t>157510,00</t>
  </si>
  <si>
    <t>Постановление администрации Краснореченского сельского поселения Грибановского муниципального района Воронежской области № 38 от 27.08.2018г.</t>
  </si>
  <si>
    <t>оборудование детской площадки из шести предметов</t>
  </si>
  <si>
    <t>140000,00</t>
  </si>
  <si>
    <t>Постановление администрации Краснореченского сельского поселения Грибановского муниципального района Воронежской области № 39 от 27.08.2018г.</t>
  </si>
  <si>
    <t>Ритуальная арка над входом в сельское кладбище</t>
  </si>
  <si>
    <t>место отдыха</t>
  </si>
  <si>
    <t>200000</t>
  </si>
  <si>
    <t>договор о передачи в муниципальную собственность объекта благоустройства(инфраструктуры)от 28.09.2021</t>
  </si>
  <si>
    <t>договор о передачи в муниципальную собственность объекта благоустройства(инфраструктуры)от 22.11.2018</t>
  </si>
  <si>
    <t>Конейнеры железные(12шт)</t>
  </si>
  <si>
    <t>Конейнеры пластиковые евро(10шт)</t>
  </si>
  <si>
    <t>Облучатель-Рециркулятор Армед СН 311-115 М/1 металлический корпус</t>
  </si>
  <si>
    <t>Библиотечный фонд  ( экземпляров)</t>
  </si>
  <si>
    <t>Глава сельского поселения                                                                     Ю.В.Остросаблина</t>
  </si>
  <si>
    <t xml:space="preserve"> 292,0 кв.м.</t>
  </si>
  <si>
    <t>36:09:1900005:183</t>
  </si>
  <si>
    <t>36:09:190000:3:123</t>
  </si>
  <si>
    <t>70 кв.м.</t>
  </si>
  <si>
    <t>36:09:1900005:51</t>
  </si>
  <si>
    <t>Земельный участок,категория земель:земли населенных пунктов Под клуб</t>
  </si>
  <si>
    <t>1750 кв.м.</t>
  </si>
  <si>
    <t>1007230,00</t>
  </si>
  <si>
    <t>Собственность 18.07.2016г. № 36-36/005-36/005/046/2016-261/2 Акт о приемке-передаче здания(сооружения) от 18.05.2015г.</t>
  </si>
  <si>
    <t>Земельный участок,категория земель:земли населенных пунктов Для размещения кладбищ</t>
  </si>
  <si>
    <t>11220+/-74 кв.м.</t>
  </si>
  <si>
    <t>2716137,60</t>
  </si>
  <si>
    <t>Постоянное(бессрочное) пользование земельного участка Постановление администрации Грибановского муниципального района Воронежской области № 86 от 21.02.2022г.</t>
  </si>
  <si>
    <t>акт приема-передачи в муниципальную собственность объекта благоустройства(инфраструктуры)от 14.10.2016</t>
  </si>
  <si>
    <t>Постановление администрации Краснореченского сельского поселения Грибановского муниципального района Воронежской области № 5 от 25.02.2021г.</t>
  </si>
  <si>
    <t>Новое уличное освещение</t>
  </si>
  <si>
    <t>Паспорт Транспортного средства 18 КУ 640041</t>
  </si>
  <si>
    <t xml:space="preserve"> Автомобиль легковой LADA GRANTA 219040 </t>
  </si>
  <si>
    <t>12</t>
  </si>
  <si>
    <t>Выписка из эл.паспорта транспортного средства 164301046939557 от 02.06.2022г.</t>
  </si>
  <si>
    <t>Офисная мебель (СТУЛ STAFF iso Lite CF -008,ткань серая)</t>
  </si>
  <si>
    <t>Договор купли-продажи № 17-0002029 от 20.12.2022г.</t>
  </si>
  <si>
    <t>Офисная мебель (Кресло " Prestije)</t>
  </si>
  <si>
    <t>Договор поставки № 24 от 09.04.2021</t>
  </si>
  <si>
    <t>Муниципальный контракт на поставку товараиот21.07.2021г.</t>
  </si>
  <si>
    <t>Договор  поставки товара № 1325 от 25.03.2021</t>
  </si>
  <si>
    <t>Тример-кусторез бензомоторный Carver-043м</t>
  </si>
  <si>
    <t>Офисная мебель (Стол компьютерный)2 шт</t>
  </si>
  <si>
    <t>Офисная мебель (СТУЛ) 4шт</t>
  </si>
  <si>
    <t>08.12.2006г.</t>
  </si>
  <si>
    <t>01.02.2011г.</t>
  </si>
  <si>
    <t>10.12.2013г.</t>
  </si>
  <si>
    <t>21.12.2020г.</t>
  </si>
  <si>
    <t>Договор  поставки товара  от 04.05.2011</t>
  </si>
  <si>
    <t>Договор  поставки товара  от 01.02.2011</t>
  </si>
  <si>
    <t>Договор  поставки товара  от 28.08.2012</t>
  </si>
  <si>
    <t>Договор  поставки товара  от 10.12.2013</t>
  </si>
  <si>
    <t>Договор  поставки товара  от 15.11.2007</t>
  </si>
  <si>
    <t>Договор  поставки товара  от 08.12.2006</t>
  </si>
  <si>
    <t>Договор  поставки товара  от 20.12.2013</t>
  </si>
  <si>
    <t>Договор  поставки товара  от 30.08.2019</t>
  </si>
  <si>
    <t>Договор  поставки товара  от 30.12.2013</t>
  </si>
  <si>
    <t>Договор  поставки товара  от 28.10.2019</t>
  </si>
  <si>
    <t>33700,00</t>
  </si>
  <si>
    <t>Электромегафов РМ-25СЗА</t>
  </si>
  <si>
    <t>постановление Администрации Грибановского муниципального района № 341 от 28.04.2014 г. акт о приемке передаче  №8 от 28.04.2023</t>
  </si>
  <si>
    <t>по состоянию на    « 01 »    ноября      2023 года</t>
  </si>
  <si>
    <t>Здание сельского клуба (год постройки 1963)</t>
  </si>
  <si>
    <t>601 797,40</t>
  </si>
  <si>
    <t>342 451,20</t>
  </si>
  <si>
    <t>572 210,52</t>
  </si>
  <si>
    <t>914 661,72</t>
  </si>
  <si>
    <t>8 471,96</t>
  </si>
  <si>
    <t>103 616,25</t>
  </si>
  <si>
    <t>401 344,96</t>
  </si>
  <si>
    <t>по состоянию на    « 01 »     ноября     2023 года</t>
  </si>
  <si>
    <t>по состоянию на    « 01 »    ноября     2023 года</t>
  </si>
  <si>
    <t>1 840 168,94</t>
  </si>
  <si>
    <t>2 280 151,58</t>
  </si>
  <si>
    <t>209 503,84</t>
  </si>
  <si>
    <t>Земельный участок,категория земель:земли населенных пунктов Под Автоматезированную блочномодульную котельную</t>
  </si>
  <si>
    <t>36:09:1900003:333</t>
  </si>
  <si>
    <t>332кв.м.</t>
  </si>
  <si>
    <t>не определена</t>
  </si>
  <si>
    <t>Постоянное(бессрочное) пользование земельного участка Постановление администрации Грибановского муниципального района Воронежской области № 50 от 27.11.2023г.</t>
  </si>
  <si>
    <t>по состоянию на    « 01 »     ноября       2023 года</t>
  </si>
  <si>
    <t>по состоянию на    « 01 »    ноября      2023года</t>
  </si>
  <si>
    <t>1,398 км</t>
  </si>
  <si>
    <t>1,824 км</t>
  </si>
  <si>
    <t>0,568 км</t>
  </si>
  <si>
    <t>Дороги общего пользования местного значения  проезд МТФ</t>
  </si>
  <si>
    <t>20 213 828 ОП МП 06</t>
  </si>
  <si>
    <t>Уч. № 1 - 0,475 км         Уч. № 2 - 0,122 км</t>
  </si>
  <si>
    <t>0,278 км</t>
  </si>
  <si>
    <t>20 213 828 ОП МП 07</t>
  </si>
  <si>
    <t>Дороги общего пользования местного значения  проезд к кладбищу</t>
  </si>
  <si>
    <t>0,798 км</t>
  </si>
  <si>
    <t>0,110 км</t>
  </si>
  <si>
    <t>Дороги общего пользования местного значения  проезд к улице Калинина и улице Пролетарская</t>
  </si>
  <si>
    <t>Постановление администрации Краснореченского сельского поселения Грибановского муниципального района Воронежской области № 10 от 17.03.2023 г.</t>
  </si>
  <si>
    <t>17.03.2023г.</t>
  </si>
  <si>
    <t>20 213 828 ОП МП 05</t>
  </si>
  <si>
    <t xml:space="preserve">20 213 828 ОП МП 04                        </t>
  </si>
  <si>
    <t>36:09;1900003:123</t>
  </si>
  <si>
    <t>16088</t>
  </si>
  <si>
    <t>тос</t>
  </si>
  <si>
    <t>200 кв.м.</t>
  </si>
  <si>
    <t>450 кв.м.</t>
  </si>
  <si>
    <t>6</t>
  </si>
  <si>
    <t>по состоянию на    « 01 »   ноября  2023 года</t>
  </si>
  <si>
    <t>по состоянию на    « 01 »     ноября      2023 года</t>
  </si>
  <si>
    <t>Договор  поставки товара  от 11.09.2015</t>
  </si>
  <si>
    <t>Электомегафон РМ -25СЗА с записью сообщения</t>
  </si>
  <si>
    <t>Постановление администрации Краснореченского сельского поселения Грибановского муниципального района Воронежской области № 42 от 18.10.2023г.</t>
  </si>
  <si>
    <t>по состоянию на    « 01 »     ноября       2023года</t>
  </si>
  <si>
    <t>Аммортизация, руб.</t>
  </si>
  <si>
    <t>342451,20</t>
  </si>
  <si>
    <t>572210,52</t>
  </si>
  <si>
    <t>8471,96</t>
  </si>
  <si>
    <t>914661,72</t>
  </si>
  <si>
    <t>140000</t>
  </si>
  <si>
    <t>227849,93</t>
  </si>
  <si>
    <t>33700</t>
  </si>
  <si>
    <t>862676,18</t>
  </si>
  <si>
    <t>4004381,8</t>
  </si>
  <si>
    <t>4867057,98</t>
  </si>
  <si>
    <t>316800</t>
  </si>
  <si>
    <t>9926,02</t>
  </si>
  <si>
    <t>2582172,43</t>
  </si>
  <si>
    <t>683126,02</t>
  </si>
  <si>
    <t>1899046,14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</si>
</sst>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.00;[Red]\-0.00"/>
    <numFmt numFmtId="174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49" fontId="0" fillId="0" borderId="0" xfId="0" applyNumberFormat="1" applyBorder="1" applyAlignment="1">
      <alignment horizontal="center"/>
    </xf>
    <xf numFmtId="0" fontId="13" fillId="0" borderId="10" xfId="52" applyFont="1" applyBorder="1" applyAlignment="1">
      <alignment vertical="top" wrapText="1"/>
      <protection/>
    </xf>
    <xf numFmtId="49" fontId="0" fillId="0" borderId="10" xfId="52" applyNumberFormat="1" applyFont="1" applyBorder="1" applyAlignment="1">
      <alignment horizontal="center" wrapText="1"/>
      <protection/>
    </xf>
    <xf numFmtId="0" fontId="13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23" fillId="0" borderId="10" xfId="52" applyFont="1" applyBorder="1" applyAlignment="1">
      <alignment vertical="top" wrapText="1"/>
      <protection/>
    </xf>
    <xf numFmtId="174" fontId="13" fillId="0" borderId="11" xfId="0" applyNumberFormat="1" applyFont="1" applyBorder="1" applyAlignment="1">
      <alignment vertical="center"/>
    </xf>
    <xf numFmtId="0" fontId="23" fillId="0" borderId="10" xfId="52" applyFont="1" applyBorder="1" applyAlignment="1">
      <alignment vertical="center" wrapText="1"/>
      <protection/>
    </xf>
    <xf numFmtId="4" fontId="0" fillId="0" borderId="0" xfId="0" applyNumberFormat="1" applyBorder="1" applyAlignment="1">
      <alignment horizontal="center"/>
    </xf>
    <xf numFmtId="0" fontId="13" fillId="0" borderId="0" xfId="52" applyFont="1" applyFill="1" applyBorder="1" applyAlignment="1">
      <alignment vertical="top" wrapText="1"/>
      <protection/>
    </xf>
    <xf numFmtId="49" fontId="0" fillId="0" borderId="10" xfId="0" applyNumberFormat="1" applyFill="1" applyBorder="1" applyAlignment="1">
      <alignment horizontal="center" vertical="center"/>
    </xf>
    <xf numFmtId="14" fontId="13" fillId="0" borderId="11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23" fillId="0" borderId="15" xfId="52" applyFont="1" applyBorder="1" applyAlignment="1">
      <alignment vertical="center" wrapText="1"/>
      <protection/>
    </xf>
    <xf numFmtId="0" fontId="13" fillId="0" borderId="1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23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 wrapText="1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22" fillId="0" borderId="12" xfId="0" applyFont="1" applyBorder="1" applyAlignment="1">
      <alignment horizontal="center" vertical="top"/>
    </xf>
    <xf numFmtId="0" fontId="13" fillId="0" borderId="10" xfId="52" applyFont="1" applyBorder="1" applyAlignment="1">
      <alignment horizontal="center" vertical="top" wrapText="1"/>
      <protection/>
    </xf>
    <xf numFmtId="0" fontId="13" fillId="0" borderId="10" xfId="0" applyFont="1" applyBorder="1" applyAlignment="1">
      <alignment horizontal="center" vertical="top" wrapText="1"/>
    </xf>
    <xf numFmtId="49" fontId="0" fillId="0" borderId="10" xfId="52" applyNumberFormat="1" applyFont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0" fillId="0" borderId="18" xfId="0" applyBorder="1" applyAlignment="1">
      <alignment horizontal="center" vertical="top"/>
    </xf>
    <xf numFmtId="0" fontId="13" fillId="0" borderId="19" xfId="52" applyFont="1" applyBorder="1" applyAlignment="1">
      <alignment horizontal="center" vertical="top" wrapText="1"/>
      <protection/>
    </xf>
    <xf numFmtId="0" fontId="13" fillId="0" borderId="19" xfId="0" applyFont="1" applyBorder="1" applyAlignment="1">
      <alignment vertical="top" wrapText="1"/>
    </xf>
    <xf numFmtId="49" fontId="0" fillId="0" borderId="19" xfId="52" applyNumberFormat="1" applyFont="1" applyBorder="1" applyAlignment="1">
      <alignment horizontal="center" vertical="top" wrapText="1"/>
      <protection/>
    </xf>
    <xf numFmtId="49" fontId="0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13" fillId="0" borderId="14" xfId="52" applyFont="1" applyBorder="1" applyAlignment="1">
      <alignment horizontal="center" vertical="top" wrapText="1"/>
      <protection/>
    </xf>
    <xf numFmtId="0" fontId="13" fillId="0" borderId="14" xfId="0" applyFont="1" applyBorder="1" applyAlignment="1">
      <alignment vertical="top" wrapText="1"/>
    </xf>
    <xf numFmtId="49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23" fillId="0" borderId="19" xfId="52" applyFont="1" applyBorder="1" applyAlignment="1">
      <alignment vertical="top" wrapText="1"/>
      <protection/>
    </xf>
    <xf numFmtId="0" fontId="23" fillId="0" borderId="14" xfId="52" applyFont="1" applyBorder="1" applyAlignment="1">
      <alignment vertical="top" wrapText="1"/>
      <protection/>
    </xf>
    <xf numFmtId="0" fontId="0" fillId="0" borderId="12" xfId="0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3" fillId="0" borderId="14" xfId="0" applyFont="1" applyFill="1" applyBorder="1" applyAlignment="1">
      <alignment vertical="top" wrapText="1"/>
    </xf>
    <xf numFmtId="174" fontId="13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23" fillId="0" borderId="22" xfId="52" applyFont="1" applyBorder="1" applyAlignment="1">
      <alignment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23" fillId="0" borderId="14" xfId="52" applyFont="1" applyFill="1" applyBorder="1" applyAlignment="1">
      <alignment vertical="center" wrapText="1"/>
      <protection/>
    </xf>
    <xf numFmtId="14" fontId="13" fillId="0" borderId="14" xfId="0" applyNumberFormat="1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13" fillId="0" borderId="19" xfId="52" applyFont="1" applyBorder="1" applyAlignment="1">
      <alignment vertical="top" wrapText="1"/>
      <protection/>
    </xf>
    <xf numFmtId="49" fontId="0" fillId="0" borderId="19" xfId="0" applyNumberFormat="1" applyFill="1" applyBorder="1" applyAlignment="1">
      <alignment horizontal="center" vertical="top"/>
    </xf>
    <xf numFmtId="0" fontId="13" fillId="0" borderId="14" xfId="52" applyFont="1" applyBorder="1" applyAlignment="1">
      <alignment vertical="top" wrapText="1"/>
      <protection/>
    </xf>
    <xf numFmtId="2" fontId="0" fillId="0" borderId="10" xfId="0" applyNumberFormat="1" applyFill="1" applyBorder="1" applyAlignment="1">
      <alignment horizontal="center" vertical="top"/>
    </xf>
    <xf numFmtId="2" fontId="0" fillId="0" borderId="19" xfId="0" applyNumberFormat="1" applyFill="1" applyBorder="1" applyAlignment="1">
      <alignment horizontal="center" vertical="top"/>
    </xf>
    <xf numFmtId="2" fontId="0" fillId="0" borderId="14" xfId="0" applyNumberFormat="1" applyFill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0" fontId="13" fillId="0" borderId="20" xfId="0" applyFont="1" applyBorder="1" applyAlignment="1">
      <alignment vertical="top" wrapText="1" shrinkToFit="1"/>
    </xf>
    <xf numFmtId="0" fontId="22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 shrinkToFit="1"/>
    </xf>
    <xf numFmtId="0" fontId="0" fillId="0" borderId="14" xfId="0" applyFill="1" applyBorder="1" applyAlignment="1">
      <alignment horizontal="center" vertical="top"/>
    </xf>
    <xf numFmtId="0" fontId="13" fillId="0" borderId="14" xfId="52" applyFont="1" applyFill="1" applyBorder="1" applyAlignment="1">
      <alignment horizontal="center" vertical="top" wrapText="1"/>
      <protection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13" fillId="0" borderId="14" xfId="0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4" fontId="0" fillId="0" borderId="14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top"/>
    </xf>
    <xf numFmtId="2" fontId="0" fillId="0" borderId="17" xfId="0" applyNumberFormat="1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23" fillId="0" borderId="10" xfId="52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14" fontId="13" fillId="0" borderId="11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/>
    </xf>
    <xf numFmtId="0" fontId="23" fillId="0" borderId="19" xfId="52" applyFont="1" applyFill="1" applyBorder="1" applyAlignment="1">
      <alignment vertical="center" wrapText="1"/>
      <protection/>
    </xf>
    <xf numFmtId="0" fontId="13" fillId="0" borderId="19" xfId="0" applyFont="1" applyFill="1" applyBorder="1" applyAlignment="1">
      <alignment vertical="center" wrapText="1"/>
    </xf>
    <xf numFmtId="49" fontId="0" fillId="0" borderId="19" xfId="52" applyNumberFormat="1" applyFont="1" applyFill="1" applyBorder="1" applyAlignment="1">
      <alignment horizontal="center" vertical="center" wrapText="1"/>
      <protection/>
    </xf>
    <xf numFmtId="2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4" fontId="13" fillId="0" borderId="20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13" fillId="0" borderId="20" xfId="0" applyFont="1" applyFill="1" applyBorder="1" applyAlignment="1">
      <alignment vertical="center" wrapText="1"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vertical="center"/>
    </xf>
    <xf numFmtId="49" fontId="0" fillId="0" borderId="14" xfId="52" applyNumberFormat="1" applyFont="1" applyFill="1" applyBorder="1" applyAlignment="1">
      <alignment horizontal="center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top" wrapText="1"/>
    </xf>
    <xf numFmtId="49" fontId="0" fillId="0" borderId="14" xfId="52" applyNumberFormat="1" applyFont="1" applyFill="1" applyBorder="1" applyAlignment="1">
      <alignment horizontal="center" vertical="top" wrapText="1"/>
      <protection/>
    </xf>
    <xf numFmtId="0" fontId="0" fillId="0" borderId="23" xfId="0" applyFill="1" applyBorder="1" applyAlignment="1">
      <alignment horizontal="center" vertical="top"/>
    </xf>
    <xf numFmtId="0" fontId="23" fillId="0" borderId="23" xfId="52" applyFont="1" applyFill="1" applyBorder="1" applyAlignment="1">
      <alignment vertical="top" wrapText="1"/>
      <protection/>
    </xf>
    <xf numFmtId="0" fontId="13" fillId="0" borderId="23" xfId="0" applyFont="1" applyFill="1" applyBorder="1" applyAlignment="1">
      <alignment vertical="top" wrapText="1"/>
    </xf>
    <xf numFmtId="49" fontId="0" fillId="0" borderId="23" xfId="52" applyNumberFormat="1" applyFont="1" applyFill="1" applyBorder="1" applyAlignment="1">
      <alignment horizontal="center" vertical="top" wrapText="1"/>
      <protection/>
    </xf>
    <xf numFmtId="49" fontId="0" fillId="0" borderId="23" xfId="0" applyNumberFormat="1" applyFill="1" applyBorder="1" applyAlignment="1">
      <alignment horizontal="center" vertical="top"/>
    </xf>
    <xf numFmtId="14" fontId="13" fillId="0" borderId="23" xfId="0" applyNumberFormat="1" applyFont="1" applyFill="1" applyBorder="1" applyAlignment="1">
      <alignment vertical="top"/>
    </xf>
    <xf numFmtId="0" fontId="13" fillId="0" borderId="20" xfId="0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vertical="top" wrapText="1"/>
    </xf>
    <xf numFmtId="49" fontId="0" fillId="0" borderId="23" xfId="52" applyNumberFormat="1" applyFont="1" applyFill="1" applyBorder="1" applyAlignment="1">
      <alignment horizontal="center" vertical="top" wrapText="1"/>
      <protection/>
    </xf>
    <xf numFmtId="0" fontId="23" fillId="0" borderId="14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14" fontId="13" fillId="0" borderId="20" xfId="0" applyNumberFormat="1" applyFont="1" applyBorder="1" applyAlignment="1">
      <alignment vertical="top" wrapText="1"/>
    </xf>
    <xf numFmtId="14" fontId="13" fillId="0" borderId="14" xfId="0" applyNumberFormat="1" applyFont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4" fontId="13" fillId="0" borderId="14" xfId="0" applyNumberFormat="1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13" fillId="0" borderId="17" xfId="52" applyFont="1" applyFill="1" applyBorder="1" applyAlignment="1">
      <alignment vertical="top" wrapText="1"/>
      <protection/>
    </xf>
    <xf numFmtId="0" fontId="13" fillId="0" borderId="17" xfId="0" applyFont="1" applyFill="1" applyBorder="1" applyAlignment="1">
      <alignment vertical="top" wrapText="1"/>
    </xf>
    <xf numFmtId="49" fontId="0" fillId="0" borderId="17" xfId="52" applyNumberFormat="1" applyFont="1" applyFill="1" applyBorder="1" applyAlignment="1">
      <alignment horizontal="center" vertical="top" wrapText="1"/>
      <protection/>
    </xf>
    <xf numFmtId="0" fontId="13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13" fillId="0" borderId="14" xfId="52" applyFont="1" applyFill="1" applyBorder="1" applyAlignment="1">
      <alignment vertical="top" wrapText="1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4" fontId="0" fillId="0" borderId="2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49" fontId="0" fillId="0" borderId="23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 vertical="top"/>
    </xf>
    <xf numFmtId="49" fontId="0" fillId="0" borderId="21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center" textRotation="90" wrapText="1"/>
    </xf>
    <xf numFmtId="49" fontId="0" fillId="0" borderId="24" xfId="0" applyNumberForma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2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ДЦ.машины и оборуд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14"/>
  <sheetViews>
    <sheetView tabSelected="1" zoomScalePageLayoutView="0" workbookViewId="0" topLeftCell="A5">
      <selection activeCell="E18" sqref="E18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1.00390625" style="0" customWidth="1"/>
    <col min="4" max="4" width="14.140625" style="0" customWidth="1"/>
    <col min="5" max="5" width="12.421875" style="0" customWidth="1"/>
    <col min="6" max="6" width="6.00390625" style="0" customWidth="1"/>
    <col min="7" max="8" width="11.7109375" style="0" customWidth="1"/>
    <col min="9" max="9" width="8.7109375" style="0" customWidth="1"/>
    <col min="10" max="10" width="10.8515625" style="0" customWidth="1"/>
    <col min="11" max="11" width="12.140625" style="0" customWidth="1"/>
    <col min="12" max="12" width="13.7109375" style="0" customWidth="1"/>
    <col min="13" max="13" width="14.28125" style="0" customWidth="1"/>
    <col min="14" max="14" width="13.140625" style="0" customWidth="1"/>
    <col min="15" max="15" width="11.8515625" style="0" customWidth="1"/>
  </cols>
  <sheetData>
    <row r="1" spans="1:15" ht="15" hidden="1">
      <c r="A1" s="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 hidden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hidden="1">
      <c r="A3" s="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 hidden="1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175" t="s">
        <v>4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</row>
    <row r="6" spans="1:15" ht="15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9"/>
    </row>
    <row r="7" spans="1:15" ht="15">
      <c r="A7" s="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5.5" customHeight="1">
      <c r="A8" s="175" t="s">
        <v>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9"/>
    </row>
    <row r="9" spans="1:15" ht="23.25" customHeight="1">
      <c r="A9" s="175" t="s">
        <v>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9"/>
    </row>
    <row r="10" spans="1:15" ht="15">
      <c r="A10" s="176" t="s">
        <v>180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9"/>
    </row>
    <row r="11" spans="1:15" ht="170.25" customHeight="1">
      <c r="A11" s="10" t="s">
        <v>8</v>
      </c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68" t="s">
        <v>0</v>
      </c>
      <c r="H11" s="168" t="s">
        <v>229</v>
      </c>
      <c r="I11" s="10" t="s">
        <v>1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1"/>
    </row>
    <row r="12" spans="1:15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/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2">
        <v>13</v>
      </c>
      <c r="O12" s="12"/>
    </row>
    <row r="13" spans="1:15" ht="12" customHeight="1">
      <c r="A13" s="13"/>
      <c r="B13" s="6"/>
      <c r="C13" s="3"/>
      <c r="D13" s="3"/>
      <c r="E13" s="14"/>
      <c r="F13" s="7"/>
      <c r="G13" s="14"/>
      <c r="H13" s="14"/>
      <c r="I13" s="14"/>
      <c r="J13" s="14"/>
      <c r="K13" s="8"/>
      <c r="L13" s="8"/>
      <c r="M13" s="8"/>
      <c r="N13" s="8"/>
      <c r="O13" s="5"/>
    </row>
    <row r="14" spans="1:15" ht="12" customHeight="1" hidden="1">
      <c r="A14" s="13"/>
      <c r="B14" s="6"/>
      <c r="C14" s="3"/>
      <c r="D14" s="3"/>
      <c r="E14" s="14"/>
      <c r="F14" s="7"/>
      <c r="G14" s="14"/>
      <c r="H14" s="14"/>
      <c r="I14" s="14"/>
      <c r="J14" s="14"/>
      <c r="K14" s="8"/>
      <c r="L14" s="8"/>
      <c r="M14" s="8"/>
      <c r="N14" s="8"/>
      <c r="O14" s="5"/>
    </row>
    <row r="15" spans="1:15" ht="30.75" customHeight="1">
      <c r="A15" s="175" t="s">
        <v>19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5"/>
    </row>
    <row r="16" spans="1:15" ht="12.75" customHeight="1">
      <c r="A16" s="176" t="s">
        <v>180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5"/>
    </row>
    <row r="17" spans="1:15" ht="47.25" customHeight="1">
      <c r="A17" s="47">
        <v>1</v>
      </c>
      <c r="B17" s="48" t="s">
        <v>20</v>
      </c>
      <c r="C17" s="4" t="s">
        <v>21</v>
      </c>
      <c r="D17" s="49" t="s">
        <v>22</v>
      </c>
      <c r="E17" s="50" t="s">
        <v>23</v>
      </c>
      <c r="F17" s="51" t="s">
        <v>3</v>
      </c>
      <c r="G17" s="52" t="s">
        <v>183</v>
      </c>
      <c r="H17" s="52" t="s">
        <v>230</v>
      </c>
      <c r="I17" s="51" t="s">
        <v>24</v>
      </c>
      <c r="J17" s="52" t="s">
        <v>2</v>
      </c>
      <c r="K17" s="53"/>
      <c r="L17" s="53"/>
      <c r="M17" s="54" t="s">
        <v>25</v>
      </c>
      <c r="N17" s="53"/>
      <c r="O17" s="20"/>
    </row>
    <row r="18" spans="1:15" ht="129" customHeight="1">
      <c r="A18" s="93">
        <f>A17+1</f>
        <v>2</v>
      </c>
      <c r="B18" s="56" t="s">
        <v>181</v>
      </c>
      <c r="C18" s="57" t="s">
        <v>21</v>
      </c>
      <c r="D18" s="127" t="s">
        <v>135</v>
      </c>
      <c r="E18" s="58" t="s">
        <v>134</v>
      </c>
      <c r="F18" s="59" t="s">
        <v>3</v>
      </c>
      <c r="G18" s="88" t="s">
        <v>184</v>
      </c>
      <c r="H18" s="88" t="s">
        <v>231</v>
      </c>
      <c r="I18" s="59" t="s">
        <v>24</v>
      </c>
      <c r="J18" s="88" t="s">
        <v>182</v>
      </c>
      <c r="K18" s="61" t="s">
        <v>26</v>
      </c>
      <c r="L18" s="94" t="s">
        <v>27</v>
      </c>
      <c r="M18" s="61" t="s">
        <v>28</v>
      </c>
      <c r="N18" s="62"/>
      <c r="O18" s="20"/>
    </row>
    <row r="19" spans="1:15" ht="18" customHeight="1">
      <c r="A19" s="95"/>
      <c r="B19" s="64"/>
      <c r="C19" s="65"/>
      <c r="D19" s="96"/>
      <c r="E19" s="66"/>
      <c r="F19" s="67"/>
      <c r="G19" s="68" t="s">
        <v>185</v>
      </c>
      <c r="H19" s="68" t="s">
        <v>233</v>
      </c>
      <c r="I19" s="67"/>
      <c r="J19" s="68"/>
      <c r="K19" s="65"/>
      <c r="L19" s="97"/>
      <c r="M19" s="65"/>
      <c r="N19" s="69"/>
      <c r="O19" s="20"/>
    </row>
    <row r="20" spans="1:15" ht="26.25" customHeight="1">
      <c r="A20" s="175" t="s">
        <v>29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20"/>
    </row>
    <row r="21" spans="1:15" ht="15.75" customHeight="1">
      <c r="A21" s="176" t="s">
        <v>189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20"/>
    </row>
    <row r="22" spans="1:15" ht="58.5" customHeight="1">
      <c r="A22" s="55">
        <v>1</v>
      </c>
      <c r="B22" s="56" t="s">
        <v>30</v>
      </c>
      <c r="C22" s="57" t="s">
        <v>31</v>
      </c>
      <c r="D22" s="57" t="s">
        <v>32</v>
      </c>
      <c r="E22" s="58" t="s">
        <v>33</v>
      </c>
      <c r="F22" s="59" t="s">
        <v>3</v>
      </c>
      <c r="G22" s="88" t="s">
        <v>186</v>
      </c>
      <c r="H22" s="88" t="s">
        <v>232</v>
      </c>
      <c r="I22" s="59" t="s">
        <v>24</v>
      </c>
      <c r="J22" s="88" t="s">
        <v>186</v>
      </c>
      <c r="K22" s="60" t="s">
        <v>34</v>
      </c>
      <c r="L22" s="61" t="s">
        <v>35</v>
      </c>
      <c r="M22" s="61" t="s">
        <v>25</v>
      </c>
      <c r="N22" s="62"/>
      <c r="O22" s="20"/>
    </row>
    <row r="23" spans="1:15" ht="93" customHeight="1">
      <c r="A23" s="98">
        <v>2</v>
      </c>
      <c r="B23" s="99" t="s">
        <v>102</v>
      </c>
      <c r="C23" s="74" t="s">
        <v>31</v>
      </c>
      <c r="D23" s="139" t="s">
        <v>136</v>
      </c>
      <c r="E23" s="100" t="s">
        <v>137</v>
      </c>
      <c r="F23" s="67"/>
      <c r="G23" s="68" t="s">
        <v>24</v>
      </c>
      <c r="H23" s="166" t="s">
        <v>24</v>
      </c>
      <c r="I23" s="59" t="s">
        <v>2</v>
      </c>
      <c r="J23" s="68" t="s">
        <v>187</v>
      </c>
      <c r="K23" s="140" t="s">
        <v>103</v>
      </c>
      <c r="L23" s="74" t="s">
        <v>101</v>
      </c>
      <c r="M23" s="74" t="s">
        <v>25</v>
      </c>
      <c r="N23" s="102"/>
      <c r="O23" s="20"/>
    </row>
    <row r="24" spans="1:15" ht="194.25" customHeight="1">
      <c r="A24" s="98">
        <v>3</v>
      </c>
      <c r="B24" s="99" t="s">
        <v>105</v>
      </c>
      <c r="C24" s="74" t="s">
        <v>31</v>
      </c>
      <c r="D24" s="74" t="s">
        <v>104</v>
      </c>
      <c r="E24" s="128" t="s">
        <v>106</v>
      </c>
      <c r="F24" s="67"/>
      <c r="G24" s="68" t="s">
        <v>24</v>
      </c>
      <c r="H24" s="166" t="s">
        <v>24</v>
      </c>
      <c r="I24" s="59" t="s">
        <v>2</v>
      </c>
      <c r="J24" s="68" t="s">
        <v>188</v>
      </c>
      <c r="K24" s="101" t="s">
        <v>108</v>
      </c>
      <c r="L24" s="74" t="s">
        <v>107</v>
      </c>
      <c r="M24" s="74" t="s">
        <v>25</v>
      </c>
      <c r="N24" s="102"/>
      <c r="O24" s="20"/>
    </row>
    <row r="25" spans="1:15" ht="51" customHeight="1" hidden="1">
      <c r="A25" s="98"/>
      <c r="B25" s="99"/>
      <c r="C25" s="74"/>
      <c r="D25" s="74"/>
      <c r="E25" s="128"/>
      <c r="F25" s="67"/>
      <c r="G25" s="68"/>
      <c r="H25" s="68"/>
      <c r="I25" s="68"/>
      <c r="J25" s="68"/>
      <c r="K25" s="145"/>
      <c r="L25" s="74"/>
      <c r="M25" s="74"/>
      <c r="N25" s="102"/>
      <c r="O25" s="20"/>
    </row>
    <row r="26" spans="1:15" ht="14.25" customHeight="1">
      <c r="A26" s="98"/>
      <c r="B26" s="99"/>
      <c r="C26" s="74"/>
      <c r="D26" s="74"/>
      <c r="E26" s="100"/>
      <c r="F26" s="67"/>
      <c r="G26" s="68"/>
      <c r="H26" s="68" t="s">
        <v>232</v>
      </c>
      <c r="I26" s="68"/>
      <c r="J26" s="68"/>
      <c r="K26" s="101"/>
      <c r="L26" s="74"/>
      <c r="M26" s="74"/>
      <c r="N26" s="102"/>
      <c r="O26" s="20"/>
    </row>
    <row r="27" spans="1:15" ht="24.75" customHeight="1">
      <c r="A27" s="175" t="s">
        <v>36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20"/>
    </row>
    <row r="28" spans="1:15" ht="18" customHeight="1">
      <c r="A28" s="176" t="s">
        <v>190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20"/>
    </row>
    <row r="29" spans="1:15" ht="59.25" customHeight="1">
      <c r="A29" s="72">
        <v>1</v>
      </c>
      <c r="B29" s="23" t="s">
        <v>37</v>
      </c>
      <c r="C29" s="4" t="s">
        <v>31</v>
      </c>
      <c r="D29" s="4" t="s">
        <v>38</v>
      </c>
      <c r="E29" s="50" t="s">
        <v>39</v>
      </c>
      <c r="F29" s="51" t="s">
        <v>2</v>
      </c>
      <c r="G29" s="52" t="s">
        <v>191</v>
      </c>
      <c r="H29" s="52" t="s">
        <v>24</v>
      </c>
      <c r="I29" s="52" t="s">
        <v>191</v>
      </c>
      <c r="J29" s="52" t="s">
        <v>191</v>
      </c>
      <c r="K29" s="73" t="s">
        <v>40</v>
      </c>
      <c r="L29" s="54" t="s">
        <v>41</v>
      </c>
      <c r="M29" s="54" t="s">
        <v>25</v>
      </c>
      <c r="N29" s="53"/>
      <c r="O29" s="20"/>
    </row>
    <row r="30" spans="1:15" ht="93" customHeight="1">
      <c r="A30" s="72">
        <f>A29+1</f>
        <v>2</v>
      </c>
      <c r="B30" s="23" t="s">
        <v>37</v>
      </c>
      <c r="C30" s="4" t="s">
        <v>31</v>
      </c>
      <c r="D30" s="4" t="s">
        <v>42</v>
      </c>
      <c r="E30" s="50" t="s">
        <v>43</v>
      </c>
      <c r="F30" s="51" t="s">
        <v>2</v>
      </c>
      <c r="G30" s="51" t="s">
        <v>2</v>
      </c>
      <c r="H30" s="52" t="s">
        <v>24</v>
      </c>
      <c r="I30" s="51" t="s">
        <v>2</v>
      </c>
      <c r="J30" s="52" t="s">
        <v>192</v>
      </c>
      <c r="K30" s="73" t="s">
        <v>40</v>
      </c>
      <c r="L30" s="54" t="s">
        <v>44</v>
      </c>
      <c r="M30" s="53"/>
      <c r="N30" s="54" t="s">
        <v>45</v>
      </c>
      <c r="O30" s="20"/>
    </row>
    <row r="31" spans="1:15" ht="93" customHeight="1">
      <c r="A31" s="55">
        <f>A30+1</f>
        <v>3</v>
      </c>
      <c r="B31" s="70" t="s">
        <v>37</v>
      </c>
      <c r="C31" s="57" t="s">
        <v>31</v>
      </c>
      <c r="D31" s="57" t="s">
        <v>46</v>
      </c>
      <c r="E31" s="58" t="s">
        <v>47</v>
      </c>
      <c r="F31" s="59" t="s">
        <v>2</v>
      </c>
      <c r="G31" s="59" t="s">
        <v>2</v>
      </c>
      <c r="H31" s="88" t="s">
        <v>24</v>
      </c>
      <c r="I31" s="59" t="s">
        <v>2</v>
      </c>
      <c r="J31" s="59" t="s">
        <v>48</v>
      </c>
      <c r="K31" s="60" t="s">
        <v>40</v>
      </c>
      <c r="L31" s="61" t="s">
        <v>49</v>
      </c>
      <c r="M31" s="62"/>
      <c r="N31" s="61" t="s">
        <v>50</v>
      </c>
      <c r="O31" s="20"/>
    </row>
    <row r="32" spans="1:15" ht="59.25" customHeight="1">
      <c r="A32" s="129">
        <v>4</v>
      </c>
      <c r="B32" s="130" t="s">
        <v>111</v>
      </c>
      <c r="C32" s="131" t="s">
        <v>31</v>
      </c>
      <c r="D32" s="131" t="s">
        <v>112</v>
      </c>
      <c r="E32" s="132" t="s">
        <v>113</v>
      </c>
      <c r="F32" s="136" t="s">
        <v>2</v>
      </c>
      <c r="G32" s="133" t="s">
        <v>114</v>
      </c>
      <c r="H32" s="167" t="s">
        <v>24</v>
      </c>
      <c r="I32" s="136" t="s">
        <v>2</v>
      </c>
      <c r="J32" s="133" t="s">
        <v>193</v>
      </c>
      <c r="K32" s="134">
        <v>42993</v>
      </c>
      <c r="L32" s="131" t="s">
        <v>115</v>
      </c>
      <c r="M32" s="137" t="s">
        <v>25</v>
      </c>
      <c r="N32" s="131"/>
      <c r="O32" s="20"/>
    </row>
    <row r="33" spans="1:15" ht="56.25" customHeight="1">
      <c r="A33" s="129">
        <v>5</v>
      </c>
      <c r="B33" s="130" t="s">
        <v>139</v>
      </c>
      <c r="C33" s="131" t="s">
        <v>31</v>
      </c>
      <c r="D33" s="131" t="s">
        <v>138</v>
      </c>
      <c r="E33" s="138" t="s">
        <v>140</v>
      </c>
      <c r="F33" s="136" t="s">
        <v>2</v>
      </c>
      <c r="G33" s="136" t="s">
        <v>2</v>
      </c>
      <c r="H33" s="169" t="s">
        <v>24</v>
      </c>
      <c r="I33" s="136" t="s">
        <v>2</v>
      </c>
      <c r="J33" s="133" t="s">
        <v>141</v>
      </c>
      <c r="K33" s="134">
        <v>43721</v>
      </c>
      <c r="L33" s="131"/>
      <c r="M33" s="137" t="s">
        <v>25</v>
      </c>
      <c r="N33" s="131"/>
      <c r="O33" s="20"/>
    </row>
    <row r="34" spans="1:15" ht="151.5" customHeight="1">
      <c r="A34" s="129">
        <v>6</v>
      </c>
      <c r="B34" s="130" t="s">
        <v>143</v>
      </c>
      <c r="C34" s="131" t="s">
        <v>31</v>
      </c>
      <c r="D34" s="131" t="s">
        <v>117</v>
      </c>
      <c r="E34" s="138" t="s">
        <v>144</v>
      </c>
      <c r="F34" s="136" t="s">
        <v>2</v>
      </c>
      <c r="G34" s="136" t="s">
        <v>2</v>
      </c>
      <c r="H34" s="169" t="s">
        <v>24</v>
      </c>
      <c r="I34" s="136" t="s">
        <v>2</v>
      </c>
      <c r="J34" s="133" t="s">
        <v>145</v>
      </c>
      <c r="K34" s="134">
        <v>44613</v>
      </c>
      <c r="L34" s="131" t="s">
        <v>146</v>
      </c>
      <c r="M34" s="137" t="s">
        <v>25</v>
      </c>
      <c r="N34" s="131"/>
      <c r="O34" s="20"/>
    </row>
    <row r="35" spans="1:15" ht="146.25" customHeight="1">
      <c r="A35" s="129">
        <v>7</v>
      </c>
      <c r="B35" s="130" t="s">
        <v>194</v>
      </c>
      <c r="C35" s="131" t="s">
        <v>31</v>
      </c>
      <c r="D35" s="131" t="s">
        <v>195</v>
      </c>
      <c r="E35" s="138" t="s">
        <v>196</v>
      </c>
      <c r="F35" s="136" t="s">
        <v>2</v>
      </c>
      <c r="G35" s="136" t="s">
        <v>2</v>
      </c>
      <c r="H35" s="136"/>
      <c r="I35" s="136" t="s">
        <v>2</v>
      </c>
      <c r="J35" s="165" t="s">
        <v>197</v>
      </c>
      <c r="K35" s="134">
        <v>45211</v>
      </c>
      <c r="L35" s="131" t="s">
        <v>198</v>
      </c>
      <c r="M35" s="148"/>
      <c r="N35" s="131"/>
      <c r="O35" s="20"/>
    </row>
    <row r="36" spans="1:15" ht="21.75" customHeight="1">
      <c r="A36" s="31"/>
      <c r="B36" s="71"/>
      <c r="C36" s="32"/>
      <c r="D36" s="32"/>
      <c r="E36" s="33"/>
      <c r="F36" s="34"/>
      <c r="G36" s="103">
        <f>SUM(G29+G32)</f>
        <v>2049672.78</v>
      </c>
      <c r="H36" s="103">
        <v>923133.68</v>
      </c>
      <c r="I36" s="34"/>
      <c r="J36" s="34"/>
      <c r="K36" s="35"/>
      <c r="L36" s="36"/>
      <c r="M36" s="37"/>
      <c r="N36" s="36"/>
      <c r="O36" s="20"/>
    </row>
    <row r="37" spans="1:15" ht="45" customHeight="1">
      <c r="A37" s="175" t="s">
        <v>51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20"/>
    </row>
    <row r="38" spans="1:15" ht="36.75" customHeight="1">
      <c r="A38" s="176" t="s">
        <v>199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20"/>
    </row>
    <row r="39" spans="1:15" ht="129" customHeight="1">
      <c r="A39" s="72">
        <v>1</v>
      </c>
      <c r="B39" s="6" t="s">
        <v>52</v>
      </c>
      <c r="C39" s="4" t="s">
        <v>31</v>
      </c>
      <c r="D39" s="4" t="s">
        <v>53</v>
      </c>
      <c r="E39" s="50" t="s">
        <v>201</v>
      </c>
      <c r="F39" s="51" t="s">
        <v>2</v>
      </c>
      <c r="G39" s="51" t="s">
        <v>2</v>
      </c>
      <c r="H39" s="52" t="s">
        <v>24</v>
      </c>
      <c r="I39" s="51" t="s">
        <v>2</v>
      </c>
      <c r="J39" s="51" t="s">
        <v>2</v>
      </c>
      <c r="K39" s="75" t="s">
        <v>54</v>
      </c>
      <c r="L39" s="54" t="s">
        <v>55</v>
      </c>
      <c r="M39" s="54" t="s">
        <v>25</v>
      </c>
      <c r="N39" s="53"/>
      <c r="O39" s="20"/>
    </row>
    <row r="40" spans="1:15" ht="128.25" customHeight="1">
      <c r="A40" s="72">
        <f>A39+1</f>
        <v>2</v>
      </c>
      <c r="B40" s="6" t="s">
        <v>56</v>
      </c>
      <c r="C40" s="4" t="s">
        <v>31</v>
      </c>
      <c r="D40" s="4" t="s">
        <v>57</v>
      </c>
      <c r="E40" s="50" t="s">
        <v>202</v>
      </c>
      <c r="F40" s="51" t="s">
        <v>2</v>
      </c>
      <c r="G40" s="51" t="s">
        <v>2</v>
      </c>
      <c r="H40" s="52" t="s">
        <v>24</v>
      </c>
      <c r="I40" s="51" t="s">
        <v>2</v>
      </c>
      <c r="J40" s="51" t="s">
        <v>2</v>
      </c>
      <c r="K40" s="75" t="s">
        <v>54</v>
      </c>
      <c r="L40" s="54" t="s">
        <v>55</v>
      </c>
      <c r="M40" s="54" t="s">
        <v>25</v>
      </c>
      <c r="N40" s="53"/>
      <c r="O40" s="20"/>
    </row>
    <row r="41" spans="1:15" ht="131.25" customHeight="1">
      <c r="A41" s="72">
        <f>A40+1</f>
        <v>3</v>
      </c>
      <c r="B41" s="6" t="s">
        <v>58</v>
      </c>
      <c r="C41" s="4" t="s">
        <v>31</v>
      </c>
      <c r="D41" s="4" t="s">
        <v>59</v>
      </c>
      <c r="E41" s="50" t="s">
        <v>203</v>
      </c>
      <c r="F41" s="51" t="s">
        <v>2</v>
      </c>
      <c r="G41" s="51" t="s">
        <v>2</v>
      </c>
      <c r="H41" s="51"/>
      <c r="I41" s="51" t="s">
        <v>2</v>
      </c>
      <c r="J41" s="51" t="s">
        <v>2</v>
      </c>
      <c r="K41" s="75" t="s">
        <v>54</v>
      </c>
      <c r="L41" s="54" t="s">
        <v>55</v>
      </c>
      <c r="M41" s="54" t="s">
        <v>25</v>
      </c>
      <c r="N41" s="53"/>
      <c r="O41" s="20"/>
    </row>
    <row r="42" spans="1:15" ht="131.25" customHeight="1">
      <c r="A42" s="72">
        <v>4</v>
      </c>
      <c r="B42" s="6" t="s">
        <v>60</v>
      </c>
      <c r="C42" s="4" t="s">
        <v>31</v>
      </c>
      <c r="D42" s="4" t="s">
        <v>216</v>
      </c>
      <c r="E42" s="50" t="s">
        <v>206</v>
      </c>
      <c r="F42" s="51" t="s">
        <v>2</v>
      </c>
      <c r="G42" s="51" t="s">
        <v>2</v>
      </c>
      <c r="H42" s="52" t="s">
        <v>24</v>
      </c>
      <c r="I42" s="51" t="s">
        <v>2</v>
      </c>
      <c r="J42" s="51" t="s">
        <v>2</v>
      </c>
      <c r="K42" s="75" t="s">
        <v>54</v>
      </c>
      <c r="L42" s="54" t="s">
        <v>55</v>
      </c>
      <c r="M42" s="54" t="s">
        <v>25</v>
      </c>
      <c r="N42" s="53"/>
      <c r="O42" s="20"/>
    </row>
    <row r="43" spans="1:15" ht="131.25" customHeight="1">
      <c r="A43" s="72">
        <v>5</v>
      </c>
      <c r="B43" s="6" t="s">
        <v>204</v>
      </c>
      <c r="C43" s="4" t="s">
        <v>31</v>
      </c>
      <c r="D43" s="4" t="s">
        <v>205</v>
      </c>
      <c r="E43" s="50" t="s">
        <v>207</v>
      </c>
      <c r="F43" s="51" t="s">
        <v>2</v>
      </c>
      <c r="G43" s="51" t="s">
        <v>2</v>
      </c>
      <c r="H43" s="52" t="s">
        <v>24</v>
      </c>
      <c r="I43" s="51" t="s">
        <v>2</v>
      </c>
      <c r="J43" s="51" t="s">
        <v>2</v>
      </c>
      <c r="K43" s="75" t="s">
        <v>54</v>
      </c>
      <c r="L43" s="54" t="s">
        <v>55</v>
      </c>
      <c r="M43" s="54" t="s">
        <v>25</v>
      </c>
      <c r="N43" s="53"/>
      <c r="O43" s="20"/>
    </row>
    <row r="44" spans="1:15" ht="131.25" customHeight="1">
      <c r="A44" s="72">
        <v>6</v>
      </c>
      <c r="B44" s="6" t="s">
        <v>209</v>
      </c>
      <c r="C44" s="4" t="s">
        <v>31</v>
      </c>
      <c r="D44" s="4" t="s">
        <v>208</v>
      </c>
      <c r="E44" s="50" t="s">
        <v>210</v>
      </c>
      <c r="F44" s="51" t="s">
        <v>2</v>
      </c>
      <c r="G44" s="51" t="s">
        <v>2</v>
      </c>
      <c r="H44" s="52" t="s">
        <v>24</v>
      </c>
      <c r="I44" s="51" t="s">
        <v>2</v>
      </c>
      <c r="J44" s="51" t="s">
        <v>2</v>
      </c>
      <c r="K44" s="75" t="s">
        <v>54</v>
      </c>
      <c r="L44" s="54" t="s">
        <v>55</v>
      </c>
      <c r="M44" s="54" t="s">
        <v>25</v>
      </c>
      <c r="N44" s="53"/>
      <c r="O44" s="20"/>
    </row>
    <row r="45" spans="1:15" ht="130.5" customHeight="1">
      <c r="A45" s="72">
        <v>7</v>
      </c>
      <c r="B45" s="6" t="s">
        <v>212</v>
      </c>
      <c r="C45" s="4" t="s">
        <v>31</v>
      </c>
      <c r="D45" s="4" t="s">
        <v>215</v>
      </c>
      <c r="E45" s="50" t="s">
        <v>211</v>
      </c>
      <c r="F45" s="51" t="s">
        <v>2</v>
      </c>
      <c r="G45" s="51" t="s">
        <v>2</v>
      </c>
      <c r="H45" s="52" t="s">
        <v>24</v>
      </c>
      <c r="I45" s="51" t="s">
        <v>2</v>
      </c>
      <c r="J45" s="51" t="s">
        <v>2</v>
      </c>
      <c r="K45" s="75" t="s">
        <v>214</v>
      </c>
      <c r="L45" s="54" t="s">
        <v>213</v>
      </c>
      <c r="M45" s="54" t="s">
        <v>25</v>
      </c>
      <c r="N45" s="53"/>
      <c r="O45" s="20"/>
    </row>
    <row r="46" spans="1:15" ht="20.25" customHeight="1">
      <c r="A46" s="175" t="s">
        <v>61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20"/>
    </row>
    <row r="47" spans="1:15" ht="15" customHeight="1">
      <c r="A47" s="176" t="s">
        <v>200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20"/>
    </row>
    <row r="48" spans="1:15" ht="139.5" customHeight="1">
      <c r="A48" s="55">
        <v>1</v>
      </c>
      <c r="B48" s="87" t="s">
        <v>62</v>
      </c>
      <c r="C48" s="57" t="s">
        <v>31</v>
      </c>
      <c r="D48" s="57" t="s">
        <v>109</v>
      </c>
      <c r="E48" s="58" t="s">
        <v>63</v>
      </c>
      <c r="F48" s="88" t="s">
        <v>24</v>
      </c>
      <c r="G48" s="91" t="s">
        <v>64</v>
      </c>
      <c r="H48" s="91">
        <v>0</v>
      </c>
      <c r="I48" s="88" t="s">
        <v>64</v>
      </c>
      <c r="J48" s="88" t="s">
        <v>64</v>
      </c>
      <c r="K48" s="61" t="s">
        <v>110</v>
      </c>
      <c r="L48" s="61" t="s">
        <v>142</v>
      </c>
      <c r="M48" s="61" t="s">
        <v>25</v>
      </c>
      <c r="N48" s="62"/>
      <c r="O48" s="20"/>
    </row>
    <row r="49" spans="1:15" ht="96.75" customHeight="1">
      <c r="A49" s="63">
        <v>2</v>
      </c>
      <c r="B49" s="64" t="s">
        <v>102</v>
      </c>
      <c r="C49" s="65" t="s">
        <v>31</v>
      </c>
      <c r="D49" s="57" t="s">
        <v>217</v>
      </c>
      <c r="E49" s="66" t="s">
        <v>137</v>
      </c>
      <c r="F49" s="67"/>
      <c r="G49" s="92">
        <v>0</v>
      </c>
      <c r="H49" s="92">
        <v>0</v>
      </c>
      <c r="I49" s="67" t="s">
        <v>2</v>
      </c>
      <c r="J49" s="68" t="s">
        <v>218</v>
      </c>
      <c r="K49" s="54" t="s">
        <v>103</v>
      </c>
      <c r="L49" s="65" t="s">
        <v>101</v>
      </c>
      <c r="M49" s="65" t="s">
        <v>25</v>
      </c>
      <c r="N49" s="69"/>
      <c r="O49" s="20"/>
    </row>
    <row r="50" spans="1:15" ht="195" customHeight="1">
      <c r="A50" s="98">
        <v>3</v>
      </c>
      <c r="B50" s="99" t="s">
        <v>105</v>
      </c>
      <c r="C50" s="74" t="s">
        <v>31</v>
      </c>
      <c r="D50" s="74" t="s">
        <v>104</v>
      </c>
      <c r="E50" s="128" t="s">
        <v>106</v>
      </c>
      <c r="F50" s="67"/>
      <c r="G50" s="92">
        <v>103616.25</v>
      </c>
      <c r="H50" s="92">
        <v>0</v>
      </c>
      <c r="I50" s="68" t="s">
        <v>100</v>
      </c>
      <c r="J50" s="68" t="s">
        <v>100</v>
      </c>
      <c r="K50" s="101" t="s">
        <v>108</v>
      </c>
      <c r="L50" s="74" t="s">
        <v>107</v>
      </c>
      <c r="M50" s="74" t="s">
        <v>25</v>
      </c>
      <c r="N50" s="102"/>
      <c r="O50" s="20"/>
    </row>
    <row r="51" spans="1:15" ht="126" customHeight="1">
      <c r="A51" s="146">
        <v>4</v>
      </c>
      <c r="B51" s="147" t="s">
        <v>116</v>
      </c>
      <c r="C51" s="148" t="s">
        <v>31</v>
      </c>
      <c r="D51" s="148" t="s">
        <v>117</v>
      </c>
      <c r="E51" s="149" t="s">
        <v>118</v>
      </c>
      <c r="F51" s="105" t="s">
        <v>24</v>
      </c>
      <c r="G51" s="106" t="s">
        <v>119</v>
      </c>
      <c r="H51" s="106">
        <v>0</v>
      </c>
      <c r="I51" s="105" t="s">
        <v>119</v>
      </c>
      <c r="J51" s="105" t="s">
        <v>119</v>
      </c>
      <c r="K51" s="74" t="s">
        <v>147</v>
      </c>
      <c r="L51" s="148" t="s">
        <v>120</v>
      </c>
      <c r="M51" s="150" t="s">
        <v>25</v>
      </c>
      <c r="N51" s="151"/>
      <c r="O51" s="20"/>
    </row>
    <row r="52" spans="1:15" ht="132" customHeight="1">
      <c r="A52" s="98">
        <v>5</v>
      </c>
      <c r="B52" s="152" t="s">
        <v>121</v>
      </c>
      <c r="C52" s="74" t="s">
        <v>31</v>
      </c>
      <c r="D52" s="74" t="s">
        <v>219</v>
      </c>
      <c r="E52" s="100" t="s">
        <v>220</v>
      </c>
      <c r="F52" s="68" t="s">
        <v>24</v>
      </c>
      <c r="G52" s="92" t="s">
        <v>122</v>
      </c>
      <c r="H52" s="92">
        <v>0</v>
      </c>
      <c r="I52" s="68" t="s">
        <v>234</v>
      </c>
      <c r="J52" s="68" t="s">
        <v>122</v>
      </c>
      <c r="K52" s="74" t="s">
        <v>128</v>
      </c>
      <c r="L52" s="74" t="s">
        <v>123</v>
      </c>
      <c r="M52" s="135" t="s">
        <v>25</v>
      </c>
      <c r="N52" s="102"/>
      <c r="O52" s="20"/>
    </row>
    <row r="53" spans="1:15" ht="127.5" customHeight="1">
      <c r="A53" s="98">
        <v>6</v>
      </c>
      <c r="B53" s="152" t="s">
        <v>125</v>
      </c>
      <c r="C53" s="74" t="s">
        <v>31</v>
      </c>
      <c r="D53" s="74" t="s">
        <v>219</v>
      </c>
      <c r="E53" s="100" t="s">
        <v>221</v>
      </c>
      <c r="F53" s="68"/>
      <c r="G53" s="92">
        <v>200000</v>
      </c>
      <c r="H53" s="92">
        <v>0</v>
      </c>
      <c r="I53" s="68" t="s">
        <v>126</v>
      </c>
      <c r="J53" s="68" t="s">
        <v>126</v>
      </c>
      <c r="K53" s="74" t="s">
        <v>127</v>
      </c>
      <c r="L53" s="74" t="s">
        <v>148</v>
      </c>
      <c r="M53" s="135" t="s">
        <v>25</v>
      </c>
      <c r="N53" s="102"/>
      <c r="O53" s="20"/>
    </row>
    <row r="54" spans="1:15" ht="127.5" customHeight="1">
      <c r="A54" s="98">
        <v>7</v>
      </c>
      <c r="B54" s="152" t="s">
        <v>149</v>
      </c>
      <c r="C54" s="74" t="s">
        <v>31</v>
      </c>
      <c r="D54" s="74" t="s">
        <v>219</v>
      </c>
      <c r="E54" s="100"/>
      <c r="F54" s="68"/>
      <c r="G54" s="92">
        <v>227849.93</v>
      </c>
      <c r="H54" s="92"/>
      <c r="I54" s="68" t="s">
        <v>235</v>
      </c>
      <c r="J54" s="92">
        <v>227849.93</v>
      </c>
      <c r="K54" s="74"/>
      <c r="L54" s="74" t="s">
        <v>148</v>
      </c>
      <c r="M54" s="135" t="s">
        <v>25</v>
      </c>
      <c r="N54" s="102"/>
      <c r="O54" s="20"/>
    </row>
    <row r="55" spans="1:15" ht="54.75" customHeight="1">
      <c r="A55" s="98">
        <v>8</v>
      </c>
      <c r="B55" s="99" t="s">
        <v>124</v>
      </c>
      <c r="C55" s="74" t="s">
        <v>31</v>
      </c>
      <c r="D55" s="74" t="s">
        <v>219</v>
      </c>
      <c r="E55" s="100" t="s">
        <v>222</v>
      </c>
      <c r="F55" s="67"/>
      <c r="G55" s="68" t="s">
        <v>177</v>
      </c>
      <c r="H55" s="68"/>
      <c r="I55" s="68" t="s">
        <v>236</v>
      </c>
      <c r="J55" s="68" t="s">
        <v>177</v>
      </c>
      <c r="K55" s="145">
        <v>43766</v>
      </c>
      <c r="L55" s="74" t="s">
        <v>176</v>
      </c>
      <c r="M55" s="74" t="s">
        <v>25</v>
      </c>
      <c r="N55" s="102"/>
      <c r="O55" s="20"/>
    </row>
    <row r="56" spans="1:15" ht="21" customHeight="1">
      <c r="A56" s="63"/>
      <c r="B56" s="89"/>
      <c r="C56" s="65"/>
      <c r="D56" s="65"/>
      <c r="E56" s="66"/>
      <c r="F56" s="68"/>
      <c r="G56" s="92">
        <f>SUM(G51+G52+G53+G54+G50)+G55</f>
        <v>862676.1799999999</v>
      </c>
      <c r="H56" s="92"/>
      <c r="I56" s="68" t="s">
        <v>237</v>
      </c>
      <c r="J56" s="68"/>
      <c r="K56" s="65"/>
      <c r="L56" s="65"/>
      <c r="M56" s="65"/>
      <c r="N56" s="69"/>
      <c r="O56" s="20"/>
    </row>
    <row r="57" spans="1:15" ht="18.75" customHeight="1">
      <c r="A57" s="63"/>
      <c r="B57" s="89"/>
      <c r="C57" s="65"/>
      <c r="D57" s="65"/>
      <c r="E57" s="66"/>
      <c r="F57" s="68"/>
      <c r="G57" s="92" t="str">
        <f>G48</f>
        <v>4004381,80</v>
      </c>
      <c r="H57" s="92"/>
      <c r="I57" s="68" t="s">
        <v>238</v>
      </c>
      <c r="J57" s="68"/>
      <c r="K57" s="65"/>
      <c r="L57" s="65"/>
      <c r="M57" s="65"/>
      <c r="N57" s="69"/>
      <c r="O57" s="20"/>
    </row>
    <row r="58" spans="1:15" ht="12.75">
      <c r="A58" s="63"/>
      <c r="B58" s="89"/>
      <c r="C58" s="65"/>
      <c r="D58" s="65"/>
      <c r="E58" s="66"/>
      <c r="F58" s="68"/>
      <c r="G58" s="92">
        <f>SUM(G56+G57)</f>
        <v>4867057.9799999995</v>
      </c>
      <c r="H58" s="92"/>
      <c r="I58" s="68" t="s">
        <v>239</v>
      </c>
      <c r="J58" s="68"/>
      <c r="K58" s="65"/>
      <c r="L58" s="65"/>
      <c r="M58" s="65"/>
      <c r="N58" s="69"/>
      <c r="O58" s="20"/>
    </row>
    <row r="59" spans="1:15" ht="15">
      <c r="A59" s="175" t="s">
        <v>65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20"/>
    </row>
    <row r="60" spans="1:15" ht="15">
      <c r="A60" s="175" t="s">
        <v>66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20"/>
    </row>
    <row r="61" spans="1:15" ht="21.75" customHeight="1">
      <c r="A61" s="176" t="s">
        <v>223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20"/>
    </row>
    <row r="62" spans="1:15" ht="184.5">
      <c r="A62" s="10" t="s">
        <v>8</v>
      </c>
      <c r="B62" s="10" t="s">
        <v>9</v>
      </c>
      <c r="C62" s="10" t="s">
        <v>10</v>
      </c>
      <c r="D62" s="3"/>
      <c r="E62" s="7"/>
      <c r="F62" s="10" t="s">
        <v>13</v>
      </c>
      <c r="G62" s="10" t="s">
        <v>0</v>
      </c>
      <c r="H62" s="10"/>
      <c r="I62" s="10" t="s">
        <v>1</v>
      </c>
      <c r="J62" s="14"/>
      <c r="K62" s="10" t="s">
        <v>15</v>
      </c>
      <c r="L62" s="10" t="s">
        <v>16</v>
      </c>
      <c r="M62" s="10" t="s">
        <v>17</v>
      </c>
      <c r="N62" s="10" t="s">
        <v>18</v>
      </c>
      <c r="O62" s="20"/>
    </row>
    <row r="63" spans="1:15" ht="12.75" hidden="1">
      <c r="A63" s="72"/>
      <c r="B63" s="6"/>
      <c r="C63" s="4"/>
      <c r="D63" s="4"/>
      <c r="E63" s="50"/>
      <c r="F63" s="52"/>
      <c r="G63" s="90"/>
      <c r="H63" s="90"/>
      <c r="I63" s="52"/>
      <c r="J63" s="52"/>
      <c r="K63" s="73"/>
      <c r="L63" s="54"/>
      <c r="M63" s="54"/>
      <c r="N63" s="53"/>
      <c r="O63" s="20"/>
    </row>
    <row r="64" spans="1:15" ht="40.5">
      <c r="A64" s="55">
        <f>A63+1</f>
        <v>1</v>
      </c>
      <c r="B64" s="87" t="s">
        <v>67</v>
      </c>
      <c r="C64" s="57" t="s">
        <v>31</v>
      </c>
      <c r="D64" s="57"/>
      <c r="E64" s="58"/>
      <c r="F64" s="58" t="s">
        <v>3</v>
      </c>
      <c r="G64" s="91" t="s">
        <v>68</v>
      </c>
      <c r="H64" s="91">
        <v>122256</v>
      </c>
      <c r="I64" s="88" t="s">
        <v>24</v>
      </c>
      <c r="J64" s="88"/>
      <c r="K64" s="141">
        <v>42101</v>
      </c>
      <c r="L64" s="61" t="s">
        <v>150</v>
      </c>
      <c r="M64" s="61" t="s">
        <v>25</v>
      </c>
      <c r="N64" s="62"/>
      <c r="O64" s="20"/>
    </row>
    <row r="65" spans="1:15" ht="70.5" customHeight="1">
      <c r="A65" s="63">
        <v>2</v>
      </c>
      <c r="B65" s="87" t="s">
        <v>151</v>
      </c>
      <c r="C65" s="57" t="s">
        <v>31</v>
      </c>
      <c r="D65" s="65"/>
      <c r="E65" s="66"/>
      <c r="F65" s="66" t="s">
        <v>152</v>
      </c>
      <c r="G65" s="92">
        <v>990000</v>
      </c>
      <c r="H65" s="92">
        <v>673200</v>
      </c>
      <c r="I65" s="68" t="s">
        <v>240</v>
      </c>
      <c r="J65" s="68"/>
      <c r="K65" s="142">
        <v>44718</v>
      </c>
      <c r="L65" s="65" t="s">
        <v>153</v>
      </c>
      <c r="M65" s="61" t="s">
        <v>25</v>
      </c>
      <c r="N65" s="69"/>
      <c r="O65" s="20"/>
    </row>
    <row r="66" spans="1:15" ht="12.75">
      <c r="A66" s="63"/>
      <c r="B66" s="89"/>
      <c r="C66" s="65"/>
      <c r="D66" s="65"/>
      <c r="E66" s="66"/>
      <c r="F66" s="66"/>
      <c r="G66" s="92">
        <f>SUM(G64+G65)</f>
        <v>1112256</v>
      </c>
      <c r="H66" s="92">
        <v>795456</v>
      </c>
      <c r="I66" s="68" t="s">
        <v>240</v>
      </c>
      <c r="J66" s="68"/>
      <c r="K66" s="65"/>
      <c r="L66" s="65"/>
      <c r="M66" s="65"/>
      <c r="N66" s="69"/>
      <c r="O66" s="20"/>
    </row>
    <row r="67" spans="1:15" ht="15">
      <c r="A67" s="174" t="s">
        <v>69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20"/>
    </row>
    <row r="68" spans="1:15" ht="12.75">
      <c r="A68" s="176" t="s">
        <v>189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20"/>
    </row>
    <row r="69" spans="1:15" ht="40.5">
      <c r="A69" s="13">
        <v>1</v>
      </c>
      <c r="B69" s="25" t="s">
        <v>70</v>
      </c>
      <c r="C69" s="15" t="s">
        <v>31</v>
      </c>
      <c r="D69" s="15"/>
      <c r="E69" s="16"/>
      <c r="F69" s="16" t="s">
        <v>3</v>
      </c>
      <c r="G69" s="80">
        <v>38299.36</v>
      </c>
      <c r="H69" s="80">
        <v>38299.36</v>
      </c>
      <c r="I69" s="28" t="s">
        <v>24</v>
      </c>
      <c r="J69" s="17"/>
      <c r="K69" s="22" t="s">
        <v>163</v>
      </c>
      <c r="L69" s="144" t="s">
        <v>172</v>
      </c>
      <c r="M69" s="21" t="s">
        <v>25</v>
      </c>
      <c r="N69" s="19"/>
      <c r="O69" s="20"/>
    </row>
    <row r="70" spans="1:15" ht="40.5">
      <c r="A70" s="13">
        <f aca="true" t="shared" si="0" ref="A70:A75">A69+1</f>
        <v>2</v>
      </c>
      <c r="B70" s="25" t="s">
        <v>70</v>
      </c>
      <c r="C70" s="15" t="s">
        <v>31</v>
      </c>
      <c r="D70" s="15"/>
      <c r="E70" s="16"/>
      <c r="F70" s="16" t="s">
        <v>3</v>
      </c>
      <c r="G70" s="80" t="s">
        <v>71</v>
      </c>
      <c r="H70" s="80" t="s">
        <v>71</v>
      </c>
      <c r="I70" s="17" t="s">
        <v>24</v>
      </c>
      <c r="J70" s="17"/>
      <c r="K70" s="24" t="s">
        <v>72</v>
      </c>
      <c r="L70" s="144" t="s">
        <v>171</v>
      </c>
      <c r="M70" s="21" t="s">
        <v>25</v>
      </c>
      <c r="N70" s="19"/>
      <c r="O70" s="20"/>
    </row>
    <row r="71" spans="1:15" ht="40.5">
      <c r="A71" s="13">
        <f t="shared" si="0"/>
        <v>3</v>
      </c>
      <c r="B71" s="25" t="s">
        <v>73</v>
      </c>
      <c r="C71" s="15" t="s">
        <v>31</v>
      </c>
      <c r="D71" s="15"/>
      <c r="E71" s="16"/>
      <c r="F71" s="16" t="s">
        <v>3</v>
      </c>
      <c r="G71" s="80" t="s">
        <v>74</v>
      </c>
      <c r="H71" s="80" t="s">
        <v>74</v>
      </c>
      <c r="I71" s="17" t="s">
        <v>24</v>
      </c>
      <c r="J71" s="17"/>
      <c r="K71" s="24" t="s">
        <v>72</v>
      </c>
      <c r="L71" s="144" t="s">
        <v>171</v>
      </c>
      <c r="M71" s="21" t="s">
        <v>25</v>
      </c>
      <c r="N71" s="19"/>
      <c r="O71" s="20"/>
    </row>
    <row r="72" spans="1:15" ht="40.5">
      <c r="A72" s="13">
        <f t="shared" si="0"/>
        <v>4</v>
      </c>
      <c r="B72" s="25" t="s">
        <v>75</v>
      </c>
      <c r="C72" s="15" t="s">
        <v>31</v>
      </c>
      <c r="D72" s="15"/>
      <c r="E72" s="16"/>
      <c r="F72" s="16" t="s">
        <v>3</v>
      </c>
      <c r="G72" s="80" t="s">
        <v>76</v>
      </c>
      <c r="H72" s="80" t="s">
        <v>76</v>
      </c>
      <c r="I72" s="17" t="s">
        <v>24</v>
      </c>
      <c r="J72" s="17"/>
      <c r="K72" s="22" t="s">
        <v>164</v>
      </c>
      <c r="L72" s="144" t="s">
        <v>168</v>
      </c>
      <c r="M72" s="21" t="s">
        <v>25</v>
      </c>
      <c r="N72" s="19"/>
      <c r="O72" s="20"/>
    </row>
    <row r="73" spans="1:15" ht="40.5">
      <c r="A73" s="13">
        <f t="shared" si="0"/>
        <v>5</v>
      </c>
      <c r="B73" s="25" t="s">
        <v>77</v>
      </c>
      <c r="C73" s="15" t="s">
        <v>31</v>
      </c>
      <c r="D73" s="15"/>
      <c r="E73" s="16"/>
      <c r="F73" s="16" t="s">
        <v>3</v>
      </c>
      <c r="G73" s="80" t="s">
        <v>78</v>
      </c>
      <c r="H73" s="80" t="s">
        <v>78</v>
      </c>
      <c r="I73" s="17" t="s">
        <v>24</v>
      </c>
      <c r="J73" s="17"/>
      <c r="K73" s="22" t="s">
        <v>79</v>
      </c>
      <c r="L73" s="144" t="s">
        <v>169</v>
      </c>
      <c r="M73" s="21" t="s">
        <v>25</v>
      </c>
      <c r="N73" s="19"/>
      <c r="O73" s="20"/>
    </row>
    <row r="74" spans="1:15" ht="40.5">
      <c r="A74" s="13">
        <f t="shared" si="0"/>
        <v>6</v>
      </c>
      <c r="B74" s="25" t="s">
        <v>80</v>
      </c>
      <c r="C74" s="15" t="s">
        <v>31</v>
      </c>
      <c r="D74" s="15"/>
      <c r="E74" s="16"/>
      <c r="F74" s="16" t="s">
        <v>3</v>
      </c>
      <c r="G74" s="80" t="s">
        <v>81</v>
      </c>
      <c r="H74" s="80" t="s">
        <v>81</v>
      </c>
      <c r="I74" s="17" t="s">
        <v>24</v>
      </c>
      <c r="J74" s="17"/>
      <c r="K74" s="22" t="s">
        <v>165</v>
      </c>
      <c r="L74" s="144" t="s">
        <v>170</v>
      </c>
      <c r="M74" s="21" t="s">
        <v>25</v>
      </c>
      <c r="N74" s="19"/>
      <c r="O74" s="20"/>
    </row>
    <row r="75" spans="1:15" ht="61.5">
      <c r="A75" s="13">
        <f t="shared" si="0"/>
        <v>7</v>
      </c>
      <c r="B75" s="25" t="s">
        <v>82</v>
      </c>
      <c r="C75" s="15" t="s">
        <v>31</v>
      </c>
      <c r="D75" s="15"/>
      <c r="E75" s="16"/>
      <c r="F75" s="16" t="s">
        <v>3</v>
      </c>
      <c r="G75" s="80" t="s">
        <v>83</v>
      </c>
      <c r="H75" s="80" t="s">
        <v>83</v>
      </c>
      <c r="I75" s="17" t="s">
        <v>24</v>
      </c>
      <c r="J75" s="17"/>
      <c r="K75" s="24" t="s">
        <v>84</v>
      </c>
      <c r="L75" s="18" t="s">
        <v>85</v>
      </c>
      <c r="M75" s="21" t="s">
        <v>25</v>
      </c>
      <c r="N75" s="19"/>
      <c r="O75" s="20"/>
    </row>
    <row r="76" spans="1:15" ht="40.5">
      <c r="A76" s="13">
        <v>8</v>
      </c>
      <c r="B76" s="25" t="s">
        <v>89</v>
      </c>
      <c r="C76" s="15" t="s">
        <v>31</v>
      </c>
      <c r="D76" s="15"/>
      <c r="E76" s="16"/>
      <c r="F76" s="16" t="s">
        <v>3</v>
      </c>
      <c r="G76" s="80" t="s">
        <v>90</v>
      </c>
      <c r="H76" s="80" t="s">
        <v>90</v>
      </c>
      <c r="I76" s="17" t="s">
        <v>24</v>
      </c>
      <c r="J76" s="17"/>
      <c r="K76" s="22" t="s">
        <v>91</v>
      </c>
      <c r="L76" s="144" t="s">
        <v>167</v>
      </c>
      <c r="M76" s="21" t="s">
        <v>28</v>
      </c>
      <c r="N76" s="19"/>
      <c r="O76" s="20"/>
    </row>
    <row r="77" spans="1:15" ht="40.5">
      <c r="A77" s="13">
        <v>9</v>
      </c>
      <c r="B77" s="25" t="s">
        <v>70</v>
      </c>
      <c r="C77" s="15" t="s">
        <v>31</v>
      </c>
      <c r="D77" s="15"/>
      <c r="E77" s="16"/>
      <c r="F77" s="16" t="s">
        <v>3</v>
      </c>
      <c r="G77" s="80">
        <v>26494</v>
      </c>
      <c r="H77" s="80">
        <v>26494</v>
      </c>
      <c r="I77" s="17" t="s">
        <v>24</v>
      </c>
      <c r="J77" s="17"/>
      <c r="K77" s="22" t="s">
        <v>166</v>
      </c>
      <c r="L77" s="144" t="s">
        <v>159</v>
      </c>
      <c r="M77" s="21" t="s">
        <v>25</v>
      </c>
      <c r="N77" s="19"/>
      <c r="O77" s="20"/>
    </row>
    <row r="78" spans="1:15" ht="77.25">
      <c r="A78" s="13">
        <v>10</v>
      </c>
      <c r="B78" s="25" t="s">
        <v>178</v>
      </c>
      <c r="C78" s="15" t="s">
        <v>31</v>
      </c>
      <c r="D78" s="15"/>
      <c r="E78" s="16"/>
      <c r="F78" s="16" t="s">
        <v>3</v>
      </c>
      <c r="G78" s="80">
        <v>20805.39</v>
      </c>
      <c r="H78" s="80">
        <v>20805.39</v>
      </c>
      <c r="I78" s="28" t="s">
        <v>24</v>
      </c>
      <c r="J78" s="17"/>
      <c r="K78" s="29">
        <v>45044</v>
      </c>
      <c r="L78" s="144" t="s">
        <v>179</v>
      </c>
      <c r="M78" s="21" t="s">
        <v>25</v>
      </c>
      <c r="N78" s="19"/>
      <c r="O78" s="20"/>
    </row>
    <row r="79" spans="1:15" ht="57">
      <c r="A79" s="13">
        <v>10</v>
      </c>
      <c r="B79" s="25" t="s">
        <v>131</v>
      </c>
      <c r="C79" s="15" t="s">
        <v>31</v>
      </c>
      <c r="D79" s="15"/>
      <c r="E79" s="16"/>
      <c r="F79" s="16" t="s">
        <v>3</v>
      </c>
      <c r="G79" s="80">
        <v>8900</v>
      </c>
      <c r="H79" s="80">
        <v>8900</v>
      </c>
      <c r="I79" s="17" t="s">
        <v>24</v>
      </c>
      <c r="J79" s="17"/>
      <c r="K79" s="29">
        <v>44314</v>
      </c>
      <c r="L79" s="144" t="s">
        <v>159</v>
      </c>
      <c r="M79" s="21" t="s">
        <v>28</v>
      </c>
      <c r="N79" s="19"/>
      <c r="O79" s="20"/>
    </row>
    <row r="80" spans="1:15" ht="12.75" hidden="1">
      <c r="A80" s="13"/>
      <c r="B80" s="25"/>
      <c r="C80" s="15"/>
      <c r="D80" s="15"/>
      <c r="E80" s="16"/>
      <c r="F80" s="16"/>
      <c r="G80" s="80"/>
      <c r="H80" s="80"/>
      <c r="I80" s="17"/>
      <c r="J80" s="17"/>
      <c r="K80" s="29"/>
      <c r="L80" s="19"/>
      <c r="M80" s="21"/>
      <c r="N80" s="112"/>
      <c r="O80" s="20"/>
    </row>
    <row r="81" spans="1:15" ht="12.75" hidden="1">
      <c r="A81" s="107"/>
      <c r="B81" s="108"/>
      <c r="C81" s="109"/>
      <c r="D81" s="109"/>
      <c r="E81" s="110"/>
      <c r="F81" s="110"/>
      <c r="G81" s="81"/>
      <c r="H81" s="81"/>
      <c r="I81" s="28"/>
      <c r="J81" s="17"/>
      <c r="K81" s="111"/>
      <c r="L81" s="112"/>
      <c r="M81" s="113"/>
      <c r="N81" s="112"/>
      <c r="O81" s="20"/>
    </row>
    <row r="82" spans="1:15" ht="12.75" hidden="1">
      <c r="A82" s="107"/>
      <c r="B82" s="108"/>
      <c r="C82" s="109"/>
      <c r="D82" s="109"/>
      <c r="E82" s="110"/>
      <c r="F82" s="110"/>
      <c r="G82" s="81"/>
      <c r="H82" s="81"/>
      <c r="I82" s="17"/>
      <c r="J82" s="17"/>
      <c r="K82" s="111"/>
      <c r="L82" s="112"/>
      <c r="M82" s="113"/>
      <c r="N82" s="112"/>
      <c r="O82" s="20"/>
    </row>
    <row r="83" spans="1:15" ht="111.75">
      <c r="A83" s="107">
        <v>11</v>
      </c>
      <c r="B83" s="108" t="s">
        <v>226</v>
      </c>
      <c r="C83" s="15" t="s">
        <v>31</v>
      </c>
      <c r="D83" s="15"/>
      <c r="E83" s="16"/>
      <c r="F83" s="16" t="s">
        <v>3</v>
      </c>
      <c r="G83" s="80">
        <v>20805.39</v>
      </c>
      <c r="H83" s="80">
        <v>20805.39</v>
      </c>
      <c r="I83" s="17" t="s">
        <v>24</v>
      </c>
      <c r="J83" s="17"/>
      <c r="K83" s="29">
        <v>45044</v>
      </c>
      <c r="L83" s="74" t="s">
        <v>227</v>
      </c>
      <c r="M83" s="44" t="s">
        <v>25</v>
      </c>
      <c r="N83" s="112"/>
      <c r="O83" s="20"/>
    </row>
    <row r="84" spans="1:15" ht="12.75">
      <c r="A84" s="13"/>
      <c r="B84" s="25"/>
      <c r="C84" s="15"/>
      <c r="D84" s="15"/>
      <c r="E84" s="16"/>
      <c r="F84" s="16"/>
      <c r="G84" s="81">
        <v>115304.14</v>
      </c>
      <c r="H84" s="81">
        <v>115304.14</v>
      </c>
      <c r="I84" s="28"/>
      <c r="J84" s="17"/>
      <c r="K84" s="22"/>
      <c r="L84" s="19"/>
      <c r="M84" s="21"/>
      <c r="N84" s="19"/>
      <c r="O84" s="20"/>
    </row>
    <row r="85" spans="1:15" ht="15">
      <c r="A85" s="175" t="s">
        <v>96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20"/>
    </row>
    <row r="86" spans="1:15" ht="12.75">
      <c r="A86" s="176" t="s">
        <v>224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20"/>
    </row>
    <row r="87" spans="1:15" ht="12.75" hidden="1">
      <c r="A87" s="42"/>
      <c r="B87" s="41"/>
      <c r="C87" s="32"/>
      <c r="D87" s="42"/>
      <c r="E87" s="42"/>
      <c r="F87" s="42"/>
      <c r="G87" s="86"/>
      <c r="H87" s="86"/>
      <c r="I87" s="42"/>
      <c r="J87" s="42"/>
      <c r="K87" s="42"/>
      <c r="L87" s="42"/>
      <c r="M87" s="32"/>
      <c r="N87" s="42"/>
      <c r="O87" s="20"/>
    </row>
    <row r="88" spans="1:15" ht="12.75" hidden="1">
      <c r="A88" s="42"/>
      <c r="B88" s="41"/>
      <c r="C88" s="32"/>
      <c r="D88" s="42"/>
      <c r="E88" s="42"/>
      <c r="F88" s="42"/>
      <c r="G88" s="86"/>
      <c r="H88" s="86"/>
      <c r="I88" s="42"/>
      <c r="J88" s="42"/>
      <c r="K88" s="42"/>
      <c r="L88" s="42"/>
      <c r="M88" s="40"/>
      <c r="N88" s="42"/>
      <c r="O88" s="20"/>
    </row>
    <row r="89" spans="1:15" ht="40.5">
      <c r="A89" s="42">
        <v>1</v>
      </c>
      <c r="B89" s="41" t="s">
        <v>161</v>
      </c>
      <c r="C89" s="32" t="s">
        <v>31</v>
      </c>
      <c r="D89" s="42"/>
      <c r="E89" s="42"/>
      <c r="F89" s="42">
        <v>100</v>
      </c>
      <c r="G89" s="153">
        <v>10640</v>
      </c>
      <c r="H89" s="153">
        <v>10640</v>
      </c>
      <c r="I89" s="154">
        <v>0</v>
      </c>
      <c r="J89" s="154"/>
      <c r="K89" s="155">
        <v>41628</v>
      </c>
      <c r="L89" s="156" t="s">
        <v>173</v>
      </c>
      <c r="M89" s="44" t="s">
        <v>25</v>
      </c>
      <c r="N89" s="154"/>
      <c r="O89" s="20"/>
    </row>
    <row r="90" spans="1:15" ht="40.5">
      <c r="A90" s="42">
        <v>2</v>
      </c>
      <c r="B90" s="38" t="s">
        <v>162</v>
      </c>
      <c r="C90" s="39" t="s">
        <v>31</v>
      </c>
      <c r="D90" s="42"/>
      <c r="E90" s="42"/>
      <c r="F90" s="42">
        <v>100</v>
      </c>
      <c r="G90" s="153">
        <v>2400</v>
      </c>
      <c r="H90" s="153">
        <v>2400</v>
      </c>
      <c r="I90" s="154">
        <v>0</v>
      </c>
      <c r="J90" s="154"/>
      <c r="K90" s="155">
        <v>41628</v>
      </c>
      <c r="L90" s="156" t="s">
        <v>173</v>
      </c>
      <c r="M90" s="157" t="s">
        <v>25</v>
      </c>
      <c r="N90" s="154"/>
      <c r="O90" s="20"/>
    </row>
    <row r="91" spans="1:15" ht="48">
      <c r="A91" s="42">
        <v>3</v>
      </c>
      <c r="B91" s="41" t="s">
        <v>154</v>
      </c>
      <c r="C91" s="32" t="s">
        <v>31</v>
      </c>
      <c r="D91" s="42"/>
      <c r="E91" s="42"/>
      <c r="F91" s="42">
        <v>100</v>
      </c>
      <c r="G91" s="153">
        <v>1499</v>
      </c>
      <c r="H91" s="153">
        <v>1499</v>
      </c>
      <c r="I91" s="154">
        <v>0</v>
      </c>
      <c r="J91" s="154"/>
      <c r="K91" s="155">
        <v>44922</v>
      </c>
      <c r="L91" s="158" t="s">
        <v>155</v>
      </c>
      <c r="M91" s="157" t="s">
        <v>25</v>
      </c>
      <c r="N91" s="154"/>
      <c r="O91" s="20"/>
    </row>
    <row r="92" spans="1:15" ht="40.5">
      <c r="A92" s="43">
        <v>4</v>
      </c>
      <c r="B92" s="38" t="s">
        <v>156</v>
      </c>
      <c r="C92" s="39" t="s">
        <v>31</v>
      </c>
      <c r="D92" s="42"/>
      <c r="E92" s="42"/>
      <c r="F92" s="42">
        <v>100</v>
      </c>
      <c r="G92" s="153">
        <v>2900</v>
      </c>
      <c r="H92" s="153">
        <v>2900</v>
      </c>
      <c r="I92" s="154">
        <v>0</v>
      </c>
      <c r="J92" s="154"/>
      <c r="K92" s="155">
        <v>44922</v>
      </c>
      <c r="L92" s="158" t="s">
        <v>155</v>
      </c>
      <c r="M92" s="157" t="s">
        <v>25</v>
      </c>
      <c r="N92" s="154"/>
      <c r="O92" s="20"/>
    </row>
    <row r="93" spans="1:15" ht="40.5">
      <c r="A93" s="43">
        <v>5</v>
      </c>
      <c r="B93" s="38" t="s">
        <v>156</v>
      </c>
      <c r="C93" s="39" t="s">
        <v>31</v>
      </c>
      <c r="D93" s="42"/>
      <c r="E93" s="42"/>
      <c r="F93" s="42">
        <v>100</v>
      </c>
      <c r="G93" s="153">
        <v>2900</v>
      </c>
      <c r="H93" s="153">
        <v>2900</v>
      </c>
      <c r="I93" s="154">
        <v>0</v>
      </c>
      <c r="J93" s="154"/>
      <c r="K93" s="155">
        <v>44922</v>
      </c>
      <c r="L93" s="158" t="s">
        <v>155</v>
      </c>
      <c r="M93" s="157" t="s">
        <v>25</v>
      </c>
      <c r="N93" s="154"/>
      <c r="O93" s="20"/>
    </row>
    <row r="94" spans="1:15" ht="40.5">
      <c r="A94" s="76">
        <v>6</v>
      </c>
      <c r="B94" s="77" t="s">
        <v>160</v>
      </c>
      <c r="C94" s="39" t="s">
        <v>31</v>
      </c>
      <c r="D94" s="78"/>
      <c r="E94" s="78"/>
      <c r="F94" s="78">
        <v>100</v>
      </c>
      <c r="G94" s="159">
        <v>6300</v>
      </c>
      <c r="H94" s="159">
        <v>6300</v>
      </c>
      <c r="I94" s="160">
        <v>0</v>
      </c>
      <c r="J94" s="160"/>
      <c r="K94" s="161">
        <v>43707</v>
      </c>
      <c r="L94" s="156" t="s">
        <v>174</v>
      </c>
      <c r="M94" s="157" t="s">
        <v>25</v>
      </c>
      <c r="N94" s="162"/>
      <c r="O94" s="20"/>
    </row>
    <row r="95" spans="1:15" ht="40.5">
      <c r="A95" s="79">
        <v>7</v>
      </c>
      <c r="B95" s="25" t="s">
        <v>92</v>
      </c>
      <c r="C95" s="15" t="s">
        <v>31</v>
      </c>
      <c r="D95" s="15"/>
      <c r="E95" s="16"/>
      <c r="F95" s="16" t="s">
        <v>93</v>
      </c>
      <c r="G95" s="80" t="s">
        <v>94</v>
      </c>
      <c r="H95" s="80">
        <v>58273.98</v>
      </c>
      <c r="I95" s="28" t="s">
        <v>241</v>
      </c>
      <c r="J95" s="17"/>
      <c r="K95" s="124" t="s">
        <v>95</v>
      </c>
      <c r="L95" s="156" t="s">
        <v>175</v>
      </c>
      <c r="M95" s="113" t="s">
        <v>28</v>
      </c>
      <c r="N95" s="112"/>
      <c r="O95" s="20"/>
    </row>
    <row r="96" spans="1:15" ht="12.75" hidden="1">
      <c r="A96" s="79"/>
      <c r="B96" s="25"/>
      <c r="C96" s="15"/>
      <c r="D96" s="15"/>
      <c r="E96" s="16"/>
      <c r="F96" s="16"/>
      <c r="G96" s="80"/>
      <c r="H96" s="80"/>
      <c r="I96" s="17"/>
      <c r="J96" s="17"/>
      <c r="K96" s="111"/>
      <c r="L96" s="156"/>
      <c r="M96" s="113"/>
      <c r="N96" s="112"/>
      <c r="O96" s="20"/>
    </row>
    <row r="97" spans="1:15" ht="12.75" hidden="1">
      <c r="A97" s="114"/>
      <c r="B97" s="115"/>
      <c r="C97" s="116"/>
      <c r="D97" s="116"/>
      <c r="E97" s="117"/>
      <c r="F97" s="117"/>
      <c r="G97" s="118"/>
      <c r="H97" s="118"/>
      <c r="I97" s="119"/>
      <c r="J97" s="119"/>
      <c r="K97" s="120"/>
      <c r="L97" s="121"/>
      <c r="M97" s="122"/>
      <c r="N97" s="121"/>
      <c r="O97" s="20"/>
    </row>
    <row r="98" spans="1:15" ht="12.75" hidden="1">
      <c r="A98" s="82"/>
      <c r="B98" s="25"/>
      <c r="C98" s="15"/>
      <c r="D98" s="15"/>
      <c r="E98" s="16"/>
      <c r="F98" s="16"/>
      <c r="G98" s="80"/>
      <c r="H98" s="80"/>
      <c r="I98" s="17"/>
      <c r="J98" s="17"/>
      <c r="K98" s="124"/>
      <c r="L98" s="156"/>
      <c r="M98" s="113"/>
      <c r="N98" s="46"/>
      <c r="O98" s="20"/>
    </row>
    <row r="99" spans="1:15" ht="40.5">
      <c r="A99" s="82">
        <v>8</v>
      </c>
      <c r="B99" s="83" t="s">
        <v>129</v>
      </c>
      <c r="C99" s="116" t="s">
        <v>31</v>
      </c>
      <c r="D99" s="44"/>
      <c r="E99" s="125"/>
      <c r="F99" s="45" t="s">
        <v>3</v>
      </c>
      <c r="G99" s="85">
        <v>84000</v>
      </c>
      <c r="H99" s="85">
        <v>8400</v>
      </c>
      <c r="I99" s="126" t="s">
        <v>24</v>
      </c>
      <c r="J99" s="34"/>
      <c r="K99" s="84">
        <v>44295</v>
      </c>
      <c r="L99" s="158" t="s">
        <v>157</v>
      </c>
      <c r="M99" s="44" t="s">
        <v>25</v>
      </c>
      <c r="N99" s="46"/>
      <c r="O99" s="20"/>
    </row>
    <row r="100" spans="1:15" ht="48">
      <c r="A100" s="82">
        <v>9</v>
      </c>
      <c r="B100" s="83" t="s">
        <v>130</v>
      </c>
      <c r="C100" s="44"/>
      <c r="D100" s="44"/>
      <c r="E100" s="125"/>
      <c r="F100" s="45" t="s">
        <v>3</v>
      </c>
      <c r="G100" s="85">
        <v>108000</v>
      </c>
      <c r="H100" s="85">
        <v>108000</v>
      </c>
      <c r="I100" s="126" t="s">
        <v>24</v>
      </c>
      <c r="J100" s="34"/>
      <c r="K100" s="84">
        <v>44426</v>
      </c>
      <c r="L100" s="143" t="s">
        <v>158</v>
      </c>
      <c r="M100" s="44" t="s">
        <v>25</v>
      </c>
      <c r="N100" s="46"/>
      <c r="O100" s="20"/>
    </row>
    <row r="101" spans="1:15" ht="40.5">
      <c r="A101" s="98">
        <v>10</v>
      </c>
      <c r="B101" s="108" t="s">
        <v>86</v>
      </c>
      <c r="C101" s="109" t="s">
        <v>31</v>
      </c>
      <c r="D101" s="109"/>
      <c r="E101" s="123"/>
      <c r="F101" s="123" t="s">
        <v>3</v>
      </c>
      <c r="G101" s="80" t="s">
        <v>87</v>
      </c>
      <c r="H101" s="80">
        <v>2700</v>
      </c>
      <c r="I101" s="17" t="s">
        <v>24</v>
      </c>
      <c r="J101" s="17"/>
      <c r="K101" s="124" t="s">
        <v>88</v>
      </c>
      <c r="L101" s="156" t="s">
        <v>225</v>
      </c>
      <c r="M101" s="113" t="s">
        <v>25</v>
      </c>
      <c r="N101" s="102"/>
      <c r="O101" s="20"/>
    </row>
    <row r="102" spans="1:15" ht="15">
      <c r="A102" s="79"/>
      <c r="B102" s="83"/>
      <c r="C102" s="44"/>
      <c r="D102" s="44"/>
      <c r="E102" s="45"/>
      <c r="F102" s="45"/>
      <c r="G102" s="85"/>
      <c r="H102" s="85"/>
      <c r="I102" s="34"/>
      <c r="J102" s="34"/>
      <c r="K102" s="84"/>
      <c r="L102" s="46"/>
      <c r="M102" s="44"/>
      <c r="N102" s="46"/>
      <c r="O102" s="104"/>
    </row>
    <row r="103" spans="1:15" ht="15">
      <c r="A103" s="177" t="s">
        <v>97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20"/>
    </row>
    <row r="104" spans="1:15" ht="12.75">
      <c r="A104" s="176" t="s">
        <v>228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20"/>
    </row>
    <row r="105" spans="1:15" ht="28.5">
      <c r="A105" s="13">
        <v>1</v>
      </c>
      <c r="B105" s="25" t="s">
        <v>132</v>
      </c>
      <c r="C105" s="15" t="s">
        <v>31</v>
      </c>
      <c r="D105" s="3"/>
      <c r="E105" s="7"/>
      <c r="F105" s="7"/>
      <c r="G105" s="14"/>
      <c r="H105" s="14"/>
      <c r="I105" s="14"/>
      <c r="J105" s="14"/>
      <c r="K105" s="19"/>
      <c r="L105" s="19"/>
      <c r="M105" s="21"/>
      <c r="N105" s="19"/>
      <c r="O105" s="20"/>
    </row>
    <row r="106" spans="1:14" ht="12.75">
      <c r="A106" s="13"/>
      <c r="B106" s="23"/>
      <c r="C106" s="3"/>
      <c r="D106" s="3"/>
      <c r="E106" s="7"/>
      <c r="F106" s="7"/>
      <c r="G106" s="14"/>
      <c r="H106" s="14"/>
      <c r="I106" s="14"/>
      <c r="J106" s="14"/>
      <c r="K106" s="19"/>
      <c r="L106" s="19"/>
      <c r="M106" s="19"/>
      <c r="N106" s="19"/>
    </row>
    <row r="107" spans="5:10" ht="12.75">
      <c r="E107" s="170" t="s">
        <v>98</v>
      </c>
      <c r="F107" s="170"/>
      <c r="G107" s="30" t="s">
        <v>242</v>
      </c>
      <c r="H107" s="30" t="s">
        <v>243</v>
      </c>
      <c r="I107" s="30" t="s">
        <v>244</v>
      </c>
      <c r="J107" s="26"/>
    </row>
    <row r="109" ht="12.75">
      <c r="B109" s="27"/>
    </row>
    <row r="111" spans="1:8" ht="12.75">
      <c r="A111" s="171" t="s">
        <v>133</v>
      </c>
      <c r="B111" s="172"/>
      <c r="C111" s="172"/>
      <c r="D111" s="172"/>
      <c r="E111" s="172"/>
      <c r="F111" s="172"/>
      <c r="G111" s="172"/>
      <c r="H111" s="163"/>
    </row>
    <row r="114" spans="1:8" ht="12.75">
      <c r="A114" s="173" t="s">
        <v>99</v>
      </c>
      <c r="B114" s="173"/>
      <c r="C114" s="173"/>
      <c r="D114" s="173"/>
      <c r="E114" s="173"/>
      <c r="F114" s="173"/>
      <c r="G114" s="173"/>
      <c r="H114" s="164"/>
    </row>
  </sheetData>
  <sheetProtection selectLockedCells="1" selectUnlockedCells="1"/>
  <mergeCells count="27">
    <mergeCell ref="A5:N5"/>
    <mergeCell ref="A6:N6"/>
    <mergeCell ref="A8:N8"/>
    <mergeCell ref="A9:N9"/>
    <mergeCell ref="A10:N10"/>
    <mergeCell ref="A15:N15"/>
    <mergeCell ref="A16:N16"/>
    <mergeCell ref="A20:N20"/>
    <mergeCell ref="A21:N21"/>
    <mergeCell ref="A27:N27"/>
    <mergeCell ref="A28:N28"/>
    <mergeCell ref="A37:N37"/>
    <mergeCell ref="A38:N38"/>
    <mergeCell ref="A46:N46"/>
    <mergeCell ref="A47:N47"/>
    <mergeCell ref="A59:N59"/>
    <mergeCell ref="A60:N60"/>
    <mergeCell ref="A61:N61"/>
    <mergeCell ref="E107:F107"/>
    <mergeCell ref="A111:G111"/>
    <mergeCell ref="A114:G114"/>
    <mergeCell ref="A67:N67"/>
    <mergeCell ref="A68:N68"/>
    <mergeCell ref="A85:N85"/>
    <mergeCell ref="A86:N86"/>
    <mergeCell ref="A104:N104"/>
    <mergeCell ref="A103:N10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lyuda</cp:lastModifiedBy>
  <cp:lastPrinted>2023-11-29T10:21:05Z</cp:lastPrinted>
  <dcterms:created xsi:type="dcterms:W3CDTF">2017-01-25T08:56:45Z</dcterms:created>
  <dcterms:modified xsi:type="dcterms:W3CDTF">2023-12-04T06:34:22Z</dcterms:modified>
  <cp:category/>
  <cp:version/>
  <cp:contentType/>
  <cp:contentStatus/>
</cp:coreProperties>
</file>